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usdoe.sharepoint.com/sites/CNCCollaboration/Shared Documents/Guidance 2 - Working Draft/Finals for public comment/Finals for upload/"/>
    </mc:Choice>
  </mc:AlternateContent>
  <xr:revisionPtr revIDLastSave="0" documentId="8_{B72FA3F7-3745-4DBE-B174-535D9FE5B6C9}" xr6:coauthVersionLast="47" xr6:coauthVersionMax="47" xr10:uidLastSave="{00000000-0000-0000-0000-000000000000}"/>
  <bookViews>
    <workbookView xWindow="28680" yWindow="-120" windowWidth="29040" windowHeight="15840" firstSheet="2" activeTab="3" xr2:uid="{F9498DDE-5FE9-4870-BCB0-F8BF125C3080}"/>
  </bookViews>
  <sheets>
    <sheet name="Instructions" sheetId="4" r:id="rId1"/>
    <sheet name="Reactor Level Info" sheetId="7" r:id="rId2"/>
    <sheet name="Historical Subregional" sheetId="5" r:id="rId3"/>
    <sheet name="Historical Plant Level" sheetId="6" r:id="rId4"/>
    <sheet name="Avoided Emissions Past &amp; Future"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9" l="1"/>
  <c r="K30" i="5"/>
  <c r="F34" i="9" s="1"/>
  <c r="K26" i="5"/>
  <c r="K27" i="5"/>
  <c r="K28" i="5"/>
  <c r="K29" i="5"/>
  <c r="K25" i="5"/>
  <c r="G13" i="9"/>
  <c r="G12" i="9"/>
  <c r="G11" i="9"/>
  <c r="G10" i="9"/>
  <c r="G9" i="9"/>
  <c r="G8" i="9"/>
  <c r="H13" i="9"/>
  <c r="H12" i="9"/>
  <c r="H11" i="9"/>
  <c r="H9" i="9"/>
  <c r="H8" i="9"/>
  <c r="F14" i="9"/>
  <c r="F13" i="9"/>
  <c r="F12" i="9"/>
  <c r="F11" i="9"/>
  <c r="F10" i="9"/>
  <c r="F9" i="9"/>
  <c r="F8" i="9"/>
  <c r="K24" i="5"/>
  <c r="G34" i="9" l="1"/>
  <c r="H34" i="9"/>
  <c r="I34" i="9"/>
  <c r="I28" i="9"/>
  <c r="H28" i="9"/>
  <c r="G28" i="9"/>
  <c r="F28" i="9"/>
  <c r="I29" i="9"/>
  <c r="H29" i="9"/>
  <c r="G29" i="9"/>
  <c r="F29" i="9"/>
  <c r="I33" i="9"/>
  <c r="F33" i="9"/>
  <c r="G33" i="9"/>
  <c r="H33" i="9"/>
  <c r="I32" i="9"/>
  <c r="G32" i="9"/>
  <c r="H32" i="9"/>
  <c r="F32" i="9"/>
  <c r="I31" i="9"/>
  <c r="G31" i="9"/>
  <c r="H31" i="9"/>
  <c r="F31" i="9"/>
  <c r="I30" i="9"/>
  <c r="H30" i="9"/>
  <c r="G30" i="9"/>
  <c r="F30" i="9"/>
</calcChain>
</file>

<file path=xl/sharedStrings.xml><?xml version="1.0" encoding="utf-8"?>
<sst xmlns="http://schemas.openxmlformats.org/spreadsheetml/2006/main" count="203" uniqueCount="95">
  <si>
    <t>Emissions Impact Workbook - Appendix B</t>
  </si>
  <si>
    <t>Civil Nuclear Credit Program</t>
  </si>
  <si>
    <t>Second Award Period</t>
  </si>
  <si>
    <r>
      <rPr>
        <sz val="11"/>
        <color rgb="FF000000"/>
        <rFont val="Calibri"/>
      </rPr>
      <t xml:space="preserve">Purpose:  This workbook will assist the applicant in demonstrating that emissions of air pollutants would increase over the Award Period if the Nuclear Reactor were to cease operations.  The workbook is to be used to satisfy the deliverables requested in Section VII.E.1 of the Guidance.  </t>
    </r>
    <r>
      <rPr>
        <u/>
        <sz val="11"/>
        <color rgb="FF000000"/>
        <rFont val="Calibri"/>
      </rPr>
      <t>One workbook must be completed for each nuclear reactor unit.</t>
    </r>
  </si>
  <si>
    <t xml:space="preserve">Instructions:  The Applicant may use data from two publically available sources: EIA and eGrid.  Use the appropriate EIA and eGrid data files for the corresponding year in which the data is requested.  For the PM2.5 requested data, the Applicant must use the eGRID2018 PM2.5 data file. Data may also be found using EPA's eGRID Data Explorer tool, however the copy and paste functionality of this tool is limited and will not provide the reactor level data only found in EIA data files. </t>
  </si>
  <si>
    <t>EIA 923 data files</t>
  </si>
  <si>
    <t>https://www.eia.gov/electricity/data/eia923/</t>
  </si>
  <si>
    <t>eGRID data files</t>
  </si>
  <si>
    <t>https://www.epa.gov/egrid/download-data</t>
  </si>
  <si>
    <t>eGRID2018 PM2.5 data file</t>
  </si>
  <si>
    <t>https://www.epa.gov/egrid/egrid-related-materials#eGRID%20PM2.5</t>
  </si>
  <si>
    <t xml:space="preserve">eGRID Data Explorer </t>
  </si>
  <si>
    <t>https://www.epa.gov/egrid/data-explorer</t>
  </si>
  <si>
    <t>a.</t>
  </si>
  <si>
    <t>Reactor Level Information</t>
  </si>
  <si>
    <t xml:space="preserve"> </t>
  </si>
  <si>
    <t>Units</t>
  </si>
  <si>
    <t>EIA923 Column</t>
  </si>
  <si>
    <t>Plant ID</t>
  </si>
  <si>
    <t>Column A</t>
  </si>
  <si>
    <t>Nuclear Unit ID</t>
  </si>
  <si>
    <t>Column C</t>
  </si>
  <si>
    <t>Plant State</t>
  </si>
  <si>
    <t>Column G</t>
  </si>
  <si>
    <t>NERC Region</t>
  </si>
  <si>
    <t>Column I</t>
  </si>
  <si>
    <t>Reactor Annual Net Generation</t>
  </si>
  <si>
    <t>MWh</t>
  </si>
  <si>
    <t>Column CR</t>
  </si>
  <si>
    <t>Historical Subregional Emissions Data</t>
  </si>
  <si>
    <t>b.</t>
  </si>
  <si>
    <r>
      <rPr>
        <sz val="11"/>
        <color rgb="FF000000"/>
        <rFont val="Calibri"/>
      </rPr>
      <t xml:space="preserve">Using the appropriate EPA eGRID data file for the corresponding year, record each Air Pollutant's </t>
    </r>
    <r>
      <rPr>
        <b/>
        <sz val="11"/>
        <color rgb="FF000000"/>
        <rFont val="Calibri"/>
      </rPr>
      <t>Total Emissions</t>
    </r>
    <r>
      <rPr>
        <sz val="11"/>
        <color rgb="FF000000"/>
        <rFont val="Calibri"/>
      </rPr>
      <t xml:space="preserve"> from the eGRID subregion (tab "SRL") where the Nuclear Reactor is located.  These values may be found in the eGRID columns designated below.  PM2.5 total emissions are found in the eGRID subregion in the separate PM2.5 data file.  Cells shaded in grey on this tab are required to be completed by the Applicant.</t>
    </r>
  </si>
  <si>
    <t>Total Emissions</t>
  </si>
  <si>
    <t>Air Pollutant</t>
  </si>
  <si>
    <t>eGRID Column</t>
  </si>
  <si>
    <r>
      <t>NO</t>
    </r>
    <r>
      <rPr>
        <vertAlign val="subscript"/>
        <sz val="11"/>
        <color rgb="FF000000"/>
        <rFont val="Calibri"/>
      </rPr>
      <t>x</t>
    </r>
    <r>
      <rPr>
        <sz val="11"/>
        <color rgb="FF000000"/>
        <rFont val="Calibri"/>
      </rPr>
      <t xml:space="preserve"> </t>
    </r>
  </si>
  <si>
    <t>tons</t>
  </si>
  <si>
    <t>Column K</t>
  </si>
  <si>
    <r>
      <t>NO</t>
    </r>
    <r>
      <rPr>
        <vertAlign val="subscript"/>
        <sz val="11"/>
        <color rgb="FF000000"/>
        <rFont val="Calibri"/>
      </rPr>
      <t>x</t>
    </r>
    <r>
      <rPr>
        <sz val="11"/>
        <color rgb="FF000000"/>
        <rFont val="Calibri"/>
      </rPr>
      <t xml:space="preserve"> - ozone season </t>
    </r>
  </si>
  <si>
    <t>Column L</t>
  </si>
  <si>
    <r>
      <t>SO</t>
    </r>
    <r>
      <rPr>
        <vertAlign val="subscript"/>
        <sz val="11"/>
        <rFont val="Calibri"/>
        <family val="2"/>
      </rPr>
      <t xml:space="preserve">2 </t>
    </r>
    <r>
      <rPr>
        <sz val="11"/>
        <rFont val="Calibri"/>
        <family val="2"/>
      </rPr>
      <t xml:space="preserve"> </t>
    </r>
  </si>
  <si>
    <t>Column M</t>
  </si>
  <si>
    <r>
      <t>CO</t>
    </r>
    <r>
      <rPr>
        <vertAlign val="subscript"/>
        <sz val="11"/>
        <rFont val="Calibri"/>
        <family val="2"/>
      </rPr>
      <t xml:space="preserve">2 </t>
    </r>
  </si>
  <si>
    <t>Column N</t>
  </si>
  <si>
    <r>
      <t>CH</t>
    </r>
    <r>
      <rPr>
        <vertAlign val="subscript"/>
        <sz val="11"/>
        <rFont val="Calibri"/>
        <family val="2"/>
      </rPr>
      <t xml:space="preserve">4  </t>
    </r>
  </si>
  <si>
    <t>lbs</t>
  </si>
  <si>
    <t>Column O</t>
  </si>
  <si>
    <r>
      <t>N</t>
    </r>
    <r>
      <rPr>
        <vertAlign val="subscript"/>
        <sz val="11"/>
        <color rgb="FF000000"/>
        <rFont val="Calibri"/>
      </rPr>
      <t>2</t>
    </r>
    <r>
      <rPr>
        <sz val="11"/>
        <color rgb="FF000000"/>
        <rFont val="Calibri"/>
      </rPr>
      <t xml:space="preserve">O </t>
    </r>
  </si>
  <si>
    <t>Column P</t>
  </si>
  <si>
    <t>PM2.5</t>
  </si>
  <si>
    <t>Column E</t>
  </si>
  <si>
    <t>n/a</t>
  </si>
  <si>
    <t>c.</t>
  </si>
  <si>
    <r>
      <rPr>
        <sz val="11"/>
        <color rgb="FF000000"/>
        <rFont val="Calibri"/>
      </rPr>
      <t xml:space="preserve">Using the appropriate EPA eGRID data file for the corresponding year, record each Air Pollutant's </t>
    </r>
    <r>
      <rPr>
        <b/>
        <sz val="11"/>
        <color rgb="FF000000"/>
        <rFont val="Calibri"/>
      </rPr>
      <t>Total Output Emission Rates</t>
    </r>
    <r>
      <rPr>
        <sz val="11"/>
        <color rgb="FF000000"/>
        <rFont val="Calibri"/>
      </rPr>
      <t xml:space="preserve"> from the eGRID subregion (tab "SRL") where the Nuclear Reactor is located.  These values may be found in the eGRID columns designated below.  PM2.5 total emissions are found in the eGRID subregion in the separate PM2.5 data file.  Cells shaded in grey on this tab are required to be completed by the Applicant.</t>
    </r>
  </si>
  <si>
    <t xml:space="preserve">Total Output Emission Rate </t>
  </si>
  <si>
    <t>Average</t>
  </si>
  <si>
    <t>tons/MWh</t>
  </si>
  <si>
    <t>Column S</t>
  </si>
  <si>
    <t>Column T</t>
  </si>
  <si>
    <t>Column U</t>
  </si>
  <si>
    <t>Column V</t>
  </si>
  <si>
    <t>lbs/MWh</t>
  </si>
  <si>
    <t>Column W</t>
  </si>
  <si>
    <t>Column X</t>
  </si>
  <si>
    <t>d.</t>
  </si>
  <si>
    <t xml:space="preserve">PM2.5 </t>
  </si>
  <si>
    <t>Column F</t>
  </si>
  <si>
    <t>Historical Plant Level Emissions Data</t>
  </si>
  <si>
    <t>e.</t>
  </si>
  <si>
    <t>Column AP</t>
  </si>
  <si>
    <t>Column AQ</t>
  </si>
  <si>
    <t>Column AR</t>
  </si>
  <si>
    <t>Column AS</t>
  </si>
  <si>
    <t>Column AT</t>
  </si>
  <si>
    <t>Column AU</t>
  </si>
  <si>
    <t>f.</t>
  </si>
  <si>
    <t>Projected Annual Emissions Increases</t>
  </si>
  <si>
    <t xml:space="preserve">g. </t>
  </si>
  <si>
    <t>Applicants should estimate the reactor level Annual Net Generation for the four Award Years (shaded grey).  The results show the projected annual emissions increase of each Air Pollutant if the Nuclear Reactor were to cease operation, calculated by multiplying the Average Output Emission Rate on the Historical Subregional tab by the Projected Reactor Annual Net Generation for each Award Year.</t>
  </si>
  <si>
    <t>Projected Reactor Annual Net Generation (MWh)</t>
  </si>
  <si>
    <t>Award Year 1</t>
  </si>
  <si>
    <t>Award Year 2</t>
  </si>
  <si>
    <t>Award Year 3</t>
  </si>
  <si>
    <t>Award Year 4</t>
  </si>
  <si>
    <t>Year 1</t>
  </si>
  <si>
    <t>Year 2</t>
  </si>
  <si>
    <t>Year 3</t>
  </si>
  <si>
    <t>Year 4</t>
  </si>
  <si>
    <t>Column AN</t>
  </si>
  <si>
    <t>Plant Level Annual Net Generation</t>
  </si>
  <si>
    <t>Historical Annual Emissions</t>
  </si>
  <si>
    <t>These results show the estimated historical annual emissions of each Air Pollutant should the Nuclear Reactor have ceased operation, calculated by multiplying the Reactor Annual Net Generation on the Reactor Level tab by the Output Emission Rate(s) on the Historical Subregional tab for each year of the requested data.</t>
  </si>
  <si>
    <t xml:space="preserve">Using the appropriate EIA 923 data file for the corresponding year, record the requested reactor level information for the Nuclear Reactor.  These values may be found in the EIA923 columns designated below.  Once the zip file for the appropriate year has been downloaded, open the spreadsheet which is both the largest file size, and approximately titled "EIA923_Schedules_2_3_4_5..."  Search for the reactor information in the first tab.  Cells shaded in grey are required to be completed by the Applicant.  </t>
  </si>
  <si>
    <r>
      <rPr>
        <sz val="11"/>
        <color rgb="FF000000"/>
        <rFont val="Calibri"/>
      </rPr>
      <t xml:space="preserve">Using the appropriate EPA eGRID data file for the corresponding year, record each Air Pollutant's </t>
    </r>
    <r>
      <rPr>
        <b/>
        <sz val="11"/>
        <color rgb="FF000000"/>
        <rFont val="Calibri"/>
      </rPr>
      <t xml:space="preserve">Total Emissions at the plant level </t>
    </r>
    <r>
      <rPr>
        <sz val="11"/>
        <color rgb="FF000000"/>
        <rFont val="Calibri"/>
      </rPr>
      <t>(tab "PLNT") for the Nuclear Reactor.  These values may be found in the eGRID columns designated below.  PM2.5 total emissions are found in the eGRID subregion in the separate PM2.5 data file, under the Plant-Level tab.   Blank cells in eGrid reflect a value of zero; "0" should be recorded in this workbook.  Cells shaded in grey on this tab are required to be completed by the Applicant.</t>
    </r>
  </si>
  <si>
    <r>
      <rPr>
        <sz val="11"/>
        <color rgb="FF000000"/>
        <rFont val="Calibri"/>
      </rPr>
      <t>NO</t>
    </r>
    <r>
      <rPr>
        <vertAlign val="subscript"/>
        <sz val="11"/>
        <color rgb="FF000000"/>
        <rFont val="Calibri"/>
      </rPr>
      <t>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</si>
</sst>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0"/>
  </numFmts>
  <fonts count="23" x14ac:knownFonts="1">
    <font>
      <sz val="11"/>
      <color theme="1"/>
      <name val="Calibri"/>
      <family val="2"/>
      <scheme val="minor"/>
    </font>
    <font>
      <u/>
      <sz val="11"/>
      <color theme="10"/>
      <name val="Calibri"/>
      <family val="2"/>
      <scheme val="minor"/>
    </font>
    <font>
      <b/>
      <sz val="11"/>
      <color theme="1"/>
      <name val="Calibri"/>
    </font>
    <font>
      <sz val="11"/>
      <color theme="1"/>
      <name val="Calibri"/>
    </font>
    <font>
      <sz val="11"/>
      <color rgb="FFFF0000"/>
      <name val="Calibri"/>
    </font>
    <font>
      <sz val="16"/>
      <color theme="1"/>
      <name val="Calibri"/>
    </font>
    <font>
      <sz val="12"/>
      <color theme="1"/>
      <name val="Calibri"/>
    </font>
    <font>
      <sz val="14"/>
      <color theme="1"/>
      <name val="Calibri"/>
    </font>
    <font>
      <sz val="11"/>
      <color rgb="FF000000"/>
      <name val="Calibri"/>
    </font>
    <font>
      <vertAlign val="subscript"/>
      <sz val="11"/>
      <color rgb="FF000000"/>
      <name val="Calibri"/>
    </font>
    <font>
      <sz val="11"/>
      <color rgb="FFFFFFFF"/>
      <name val="Calibri"/>
    </font>
    <font>
      <b/>
      <sz val="12"/>
      <color theme="1"/>
      <name val="Calibri"/>
    </font>
    <font>
      <sz val="12"/>
      <color theme="1"/>
      <name val="Times New Roman"/>
      <family val="1"/>
    </font>
    <font>
      <sz val="11"/>
      <color rgb="FFFF0000"/>
      <name val="Calibri"/>
      <family val="2"/>
      <scheme val="minor"/>
    </font>
    <font>
      <sz val="11"/>
      <color rgb="FF000000"/>
      <name val="Calibri"/>
      <family val="2"/>
    </font>
    <font>
      <sz val="11"/>
      <color rgb="FF000000"/>
      <name val="Calibri"/>
      <family val="2"/>
      <scheme val="minor"/>
    </font>
    <font>
      <vertAlign val="subscript"/>
      <sz val="11"/>
      <name val="Calibri"/>
      <family val="2"/>
    </font>
    <font>
      <sz val="11"/>
      <name val="Calibri"/>
      <family val="2"/>
    </font>
    <font>
      <sz val="11"/>
      <name val="Calibri"/>
    </font>
    <font>
      <b/>
      <sz val="11"/>
      <color rgb="FF000000"/>
      <name val="Calibri"/>
    </font>
    <font>
      <b/>
      <sz val="14"/>
      <color rgb="FF000000"/>
      <name val="Calibri"/>
    </font>
    <font>
      <u/>
      <sz val="11"/>
      <color rgb="FF000000"/>
      <name val="Calibri"/>
    </font>
    <font>
      <b/>
      <sz val="12"/>
      <color rgb="FF000000"/>
      <name val="Calibri"/>
    </font>
  </fonts>
  <fills count="5">
    <fill>
      <patternFill patternType="none"/>
    </fill>
    <fill>
      <patternFill patternType="gray125"/>
    </fill>
    <fill>
      <patternFill patternType="solid">
        <fgColor rgb="FF000000"/>
        <bgColor indexed="64"/>
      </patternFill>
    </fill>
    <fill>
      <patternFill patternType="solid">
        <fgColor rgb="FFF2F2F2"/>
        <bgColor indexed="64"/>
      </patternFill>
    </fill>
    <fill>
      <patternFill patternType="solid">
        <fgColor rgb="FFE7E6E6"/>
        <bgColor indexed="64"/>
      </patternFill>
    </fill>
  </fills>
  <borders count="25">
    <border>
      <left/>
      <right/>
      <top/>
      <bottom/>
      <diagonal/>
    </border>
    <border>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 fillId="0" borderId="0" applyNumberFormat="0" applyFill="0" applyBorder="0" applyAlignment="0" applyProtection="0"/>
  </cellStyleXfs>
  <cellXfs count="171">
    <xf numFmtId="0" fontId="0" fillId="0" borderId="0" xfId="0"/>
    <xf numFmtId="0" fontId="3" fillId="0" borderId="0" xfId="0" applyFont="1"/>
    <xf numFmtId="0" fontId="5" fillId="0" borderId="0" xfId="0" applyFont="1"/>
    <xf numFmtId="0" fontId="7" fillId="0" borderId="0" xfId="0" applyFont="1"/>
    <xf numFmtId="0" fontId="3" fillId="0" borderId="0" xfId="0" applyFont="1" applyAlignment="1">
      <alignment horizontal="center" vertical="center"/>
    </xf>
    <xf numFmtId="0" fontId="2" fillId="0" borderId="0" xfId="0" applyFont="1" applyBorder="1"/>
    <xf numFmtId="0" fontId="3" fillId="0" borderId="0" xfId="0" applyFont="1" applyBorder="1"/>
    <xf numFmtId="0" fontId="4"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wrapText="1"/>
    </xf>
    <xf numFmtId="0" fontId="10" fillId="2" borderId="5" xfId="0" applyFont="1" applyFill="1" applyBorder="1" applyAlignment="1">
      <alignment horizontal="center" vertical="center"/>
    </xf>
    <xf numFmtId="0" fontId="4" fillId="0" borderId="0" xfId="0" applyFont="1"/>
    <xf numFmtId="0" fontId="3" fillId="3" borderId="5" xfId="0" applyFont="1" applyFill="1" applyBorder="1" applyAlignment="1">
      <alignment horizontal="center" vertical="center"/>
    </xf>
    <xf numFmtId="3" fontId="3" fillId="3" borderId="5" xfId="0" applyNumberFormat="1" applyFont="1" applyFill="1" applyBorder="1" applyAlignment="1">
      <alignment horizontal="center" vertical="center"/>
    </xf>
    <xf numFmtId="0" fontId="8" fillId="0" borderId="0" xfId="0" applyFont="1" applyAlignment="1">
      <alignment horizontal="center" vertical="center"/>
    </xf>
    <xf numFmtId="43" fontId="3" fillId="0" borderId="5" xfId="0" applyNumberFormat="1" applyFont="1" applyBorder="1" applyAlignment="1">
      <alignment horizontal="center" vertical="center"/>
    </xf>
    <xf numFmtId="0" fontId="8" fillId="3" borderId="5" xfId="0" applyFont="1" applyFill="1" applyBorder="1" applyAlignment="1">
      <alignment horizontal="center" vertical="center"/>
    </xf>
    <xf numFmtId="3" fontId="8" fillId="3" borderId="5" xfId="0" applyNumberFormat="1" applyFont="1" applyFill="1" applyBorder="1" applyAlignment="1">
      <alignment horizontal="center" vertical="center"/>
    </xf>
    <xf numFmtId="0" fontId="3" fillId="0" borderId="12" xfId="0" applyFont="1" applyBorder="1"/>
    <xf numFmtId="0" fontId="3" fillId="0" borderId="11" xfId="0" applyFont="1" applyBorder="1"/>
    <xf numFmtId="0" fontId="14" fillId="0" borderId="11" xfId="0" applyFont="1" applyBorder="1"/>
    <xf numFmtId="0" fontId="3" fillId="0" borderId="13" xfId="0" applyFont="1" applyBorder="1"/>
    <xf numFmtId="0" fontId="3" fillId="0" borderId="14" xfId="0" applyFont="1" applyBorder="1"/>
    <xf numFmtId="0" fontId="3" fillId="0" borderId="15" xfId="0" applyFont="1" applyBorder="1"/>
    <xf numFmtId="0" fontId="8" fillId="0" borderId="1" xfId="0" applyFont="1" applyBorder="1" applyAlignment="1">
      <alignment horizontal="center" vertical="center"/>
    </xf>
    <xf numFmtId="0" fontId="4" fillId="0" borderId="11" xfId="0" applyFont="1" applyBorder="1"/>
    <xf numFmtId="0" fontId="3" fillId="0" borderId="11" xfId="0" applyFont="1" applyBorder="1" applyAlignment="1">
      <alignment horizontal="center" wrapText="1"/>
    </xf>
    <xf numFmtId="0" fontId="3" fillId="0" borderId="12" xfId="0" applyFont="1" applyBorder="1" applyAlignment="1">
      <alignment horizontal="center" wrapText="1"/>
    </xf>
    <xf numFmtId="0" fontId="2" fillId="0" borderId="11" xfId="0" applyFont="1" applyBorder="1"/>
    <xf numFmtId="0" fontId="3" fillId="0" borderId="14" xfId="0" applyFont="1" applyBorder="1" applyAlignment="1">
      <alignment horizontal="center" vertical="center"/>
    </xf>
    <xf numFmtId="0" fontId="0" fillId="0" borderId="0" xfId="0" applyProtection="1">
      <protection locked="0"/>
    </xf>
    <xf numFmtId="0" fontId="13" fillId="0" borderId="0" xfId="0" applyFont="1" applyProtection="1">
      <protection locked="0"/>
    </xf>
    <xf numFmtId="0" fontId="15" fillId="0" borderId="0" xfId="0" applyFont="1" applyAlignment="1" applyProtection="1">
      <alignment horizontal="center" vertical="center"/>
      <protection locked="0"/>
    </xf>
    <xf numFmtId="0" fontId="12" fillId="0" borderId="0" xfId="0" applyFont="1" applyProtection="1">
      <protection locked="0"/>
    </xf>
    <xf numFmtId="0" fontId="3" fillId="0" borderId="11" xfId="0" applyFont="1" applyBorder="1" applyAlignment="1" applyProtection="1">
      <alignment horizontal="center" wrapText="1"/>
      <protection locked="0"/>
    </xf>
    <xf numFmtId="0" fontId="3" fillId="0" borderId="12" xfId="0" applyFont="1" applyBorder="1" applyAlignment="1" applyProtection="1">
      <alignment horizontal="center" wrapText="1"/>
      <protection locked="0"/>
    </xf>
    <xf numFmtId="0" fontId="4" fillId="0" borderId="11" xfId="0" applyFont="1" applyBorder="1" applyProtection="1">
      <protection locked="0"/>
    </xf>
    <xf numFmtId="0" fontId="4" fillId="0" borderId="0" xfId="0" applyFont="1" applyBorder="1" applyProtection="1">
      <protection locked="0"/>
    </xf>
    <xf numFmtId="0" fontId="3" fillId="0" borderId="0" xfId="0" applyFont="1" applyBorder="1" applyProtection="1">
      <protection locked="0"/>
    </xf>
    <xf numFmtId="0" fontId="3" fillId="0" borderId="12" xfId="0" applyFont="1" applyBorder="1" applyProtection="1">
      <protection locked="0"/>
    </xf>
    <xf numFmtId="0" fontId="2" fillId="0" borderId="0" xfId="0" applyFont="1" applyBorder="1" applyAlignment="1" applyProtection="1">
      <alignment horizontal="center" vertical="center"/>
      <protection locked="0"/>
    </xf>
    <xf numFmtId="0" fontId="3" fillId="0" borderId="11" xfId="0" applyFont="1" applyBorder="1" applyProtection="1">
      <protection locked="0"/>
    </xf>
    <xf numFmtId="0" fontId="3" fillId="0" borderId="0" xfId="0" applyFont="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 fillId="0" borderId="13" xfId="0" applyFont="1" applyBorder="1" applyProtection="1">
      <protection locked="0"/>
    </xf>
    <xf numFmtId="0" fontId="3" fillId="0" borderId="14" xfId="0" applyFont="1" applyBorder="1" applyProtection="1">
      <protection locked="0"/>
    </xf>
    <xf numFmtId="0" fontId="3" fillId="0" borderId="14" xfId="0" applyFont="1" applyBorder="1" applyAlignment="1" applyProtection="1">
      <alignment horizontal="center" vertical="center"/>
      <protection locked="0"/>
    </xf>
    <xf numFmtId="0" fontId="3" fillId="0" borderId="15" xfId="0" applyFont="1" applyBorder="1" applyProtection="1">
      <protection locked="0"/>
    </xf>
    <xf numFmtId="0" fontId="0" fillId="0" borderId="0" xfId="0" applyAlignment="1" applyProtection="1">
      <alignment horizontal="center" vertical="center"/>
      <protection locked="0"/>
    </xf>
    <xf numFmtId="0" fontId="3" fillId="0" borderId="0" xfId="0" applyFont="1" applyBorder="1" applyAlignment="1" applyProtection="1">
      <alignment horizontal="left" wrapText="1"/>
      <protection locked="0"/>
    </xf>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left" wrapText="1"/>
      <protection locked="0"/>
    </xf>
    <xf numFmtId="43" fontId="3" fillId="0" borderId="5" xfId="0" applyNumberFormat="1" applyFont="1" applyBorder="1" applyAlignment="1" applyProtection="1">
      <alignment horizontal="center" vertical="center"/>
    </xf>
    <xf numFmtId="43" fontId="8" fillId="0" borderId="5" xfId="0" applyNumberFormat="1" applyFont="1" applyBorder="1" applyAlignment="1" applyProtection="1">
      <alignment horizontal="center" vertical="center"/>
    </xf>
    <xf numFmtId="43" fontId="3" fillId="0" borderId="3" xfId="0" applyNumberFormat="1" applyFont="1" applyBorder="1" applyAlignment="1" applyProtection="1">
      <alignment horizontal="center" vertical="center"/>
    </xf>
    <xf numFmtId="43" fontId="3" fillId="0" borderId="7" xfId="0" applyNumberFormat="1" applyFont="1" applyBorder="1" applyProtection="1"/>
    <xf numFmtId="0" fontId="8" fillId="0" borderId="0" xfId="0" applyFont="1" applyAlignment="1" applyProtection="1">
      <alignment horizontal="center" vertical="center"/>
      <protection locked="0"/>
    </xf>
    <xf numFmtId="0" fontId="3" fillId="0" borderId="12" xfId="0" applyFont="1" applyBorder="1" applyAlignment="1" applyProtection="1">
      <alignment horizontal="left" wrapText="1"/>
      <protection locked="0"/>
    </xf>
    <xf numFmtId="0" fontId="3" fillId="0" borderId="0" xfId="0" applyFont="1" applyBorder="1" applyAlignment="1" applyProtection="1">
      <alignment horizontal="center"/>
      <protection locked="0"/>
    </xf>
    <xf numFmtId="0" fontId="8" fillId="0" borderId="1" xfId="0" applyFont="1" applyBorder="1" applyAlignment="1" applyProtection="1">
      <alignment horizontal="center" vertical="center"/>
      <protection locked="0"/>
    </xf>
    <xf numFmtId="3" fontId="3" fillId="3" borderId="5"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165" fontId="3" fillId="3" borderId="5" xfId="0" applyNumberFormat="1" applyFont="1" applyFill="1" applyBorder="1" applyAlignment="1" applyProtection="1">
      <alignment horizontal="center" vertical="center"/>
      <protection locked="0"/>
    </xf>
    <xf numFmtId="164" fontId="3" fillId="3" borderId="5"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43" fontId="3" fillId="0" borderId="21" xfId="0" applyNumberFormat="1" applyFont="1" applyBorder="1" applyAlignment="1" applyProtection="1">
      <alignment horizontal="center" vertical="center"/>
    </xf>
    <xf numFmtId="43" fontId="8" fillId="0" borderId="21" xfId="0" applyNumberFormat="1" applyFont="1" applyBorder="1" applyAlignment="1" applyProtection="1">
      <alignment horizontal="center" vertical="center"/>
    </xf>
    <xf numFmtId="0" fontId="3" fillId="0" borderId="0" xfId="0" applyFont="1" applyBorder="1" applyAlignment="1" applyProtection="1">
      <alignment horizontal="center" wrapText="1"/>
      <protection locked="0"/>
    </xf>
    <xf numFmtId="0" fontId="3" fillId="3" borderId="0" xfId="0" applyFont="1" applyFill="1" applyBorder="1" applyAlignment="1" applyProtection="1">
      <alignment horizontal="center" vertical="center" wrapText="1"/>
      <protection locked="0"/>
    </xf>
    <xf numFmtId="0" fontId="3" fillId="0" borderId="0" xfId="0" applyFont="1" applyBorder="1" applyAlignment="1">
      <alignment vertical="center"/>
    </xf>
    <xf numFmtId="0" fontId="8" fillId="0" borderId="0" xfId="0" applyFont="1" applyBorder="1" applyAlignment="1">
      <alignment vertical="center"/>
    </xf>
    <xf numFmtId="3" fontId="8" fillId="3" borderId="5" xfId="0" applyNumberFormat="1" applyFont="1" applyFill="1" applyBorder="1" applyAlignment="1">
      <alignment horizontal="center" vertical="center" wrapText="1"/>
    </xf>
    <xf numFmtId="0" fontId="14" fillId="0" borderId="0" xfId="0" applyFont="1" applyBorder="1" applyAlignment="1">
      <alignment horizontal="center" vertical="center"/>
    </xf>
    <xf numFmtId="0" fontId="8" fillId="0" borderId="0" xfId="0" applyFont="1" applyBorder="1" applyAlignment="1">
      <alignment horizontal="center"/>
    </xf>
    <xf numFmtId="0" fontId="14" fillId="0" borderId="1" xfId="0" applyFont="1" applyBorder="1" applyAlignment="1">
      <alignment horizontal="center" vertical="center"/>
    </xf>
    <xf numFmtId="0" fontId="19" fillId="0" borderId="12" xfId="0" applyFont="1" applyBorder="1" applyAlignment="1" applyProtection="1">
      <alignment horizontal="center"/>
      <protection locked="0"/>
    </xf>
    <xf numFmtId="165" fontId="8" fillId="0" borderId="22" xfId="0" applyNumberFormat="1" applyFont="1" applyFill="1" applyBorder="1" applyAlignment="1" applyProtection="1">
      <alignment horizontal="center" vertical="center"/>
    </xf>
    <xf numFmtId="165" fontId="8" fillId="0" borderId="23" xfId="0" applyNumberFormat="1" applyFont="1" applyFill="1" applyBorder="1" applyAlignment="1" applyProtection="1">
      <alignment horizontal="center" vertical="center"/>
    </xf>
    <xf numFmtId="0" fontId="3" fillId="0" borderId="0" xfId="0" applyFont="1" applyBorder="1" applyAlignment="1">
      <alignment horizontal="center"/>
    </xf>
    <xf numFmtId="0" fontId="3" fillId="0" borderId="11" xfId="0" applyFont="1" applyBorder="1" applyAlignment="1">
      <alignment horizontal="left"/>
    </xf>
    <xf numFmtId="0" fontId="3" fillId="4" borderId="5" xfId="0" applyFont="1" applyFill="1" applyBorder="1" applyAlignment="1">
      <alignment horizontal="center" vertical="center"/>
    </xf>
    <xf numFmtId="3" fontId="3" fillId="4" borderId="5" xfId="0" applyNumberFormat="1" applyFont="1" applyFill="1" applyBorder="1" applyAlignment="1">
      <alignment horizontal="center" vertical="center"/>
    </xf>
    <xf numFmtId="0" fontId="3" fillId="0" borderId="11" xfId="0" applyFont="1" applyBorder="1" applyAlignment="1">
      <alignment horizontal="left" wrapText="1"/>
    </xf>
    <xf numFmtId="0" fontId="3" fillId="0" borderId="0" xfId="0" applyFont="1" applyAlignment="1" applyProtection="1">
      <alignment horizontal="left" wrapText="1"/>
      <protection locked="0"/>
    </xf>
    <xf numFmtId="0" fontId="3" fillId="0" borderId="11" xfId="0" applyFont="1" applyBorder="1" applyAlignment="1" applyProtection="1">
      <alignment horizontal="left" vertical="center"/>
      <protection locked="0"/>
    </xf>
    <xf numFmtId="0" fontId="1" fillId="0" borderId="0" xfId="1" applyAlignment="1" applyProtection="1">
      <protection locked="0"/>
    </xf>
    <xf numFmtId="0" fontId="3" fillId="0" borderId="0" xfId="0" applyFont="1" applyBorder="1" applyAlignment="1" applyProtection="1">
      <alignment wrapText="1"/>
      <protection locked="0"/>
    </xf>
    <xf numFmtId="0" fontId="3" fillId="0" borderId="0" xfId="0" applyFont="1" applyAlignment="1" applyProtection="1">
      <alignment wrapText="1"/>
      <protection locked="0"/>
    </xf>
    <xf numFmtId="0" fontId="1" fillId="0" borderId="0" xfId="1" applyProtection="1">
      <protection locked="0"/>
    </xf>
    <xf numFmtId="0" fontId="1" fillId="0" borderId="0" xfId="1" applyBorder="1" applyProtection="1">
      <protection locked="0"/>
    </xf>
    <xf numFmtId="0" fontId="3" fillId="0" borderId="11" xfId="0" applyFont="1" applyBorder="1" applyAlignment="1">
      <alignment horizontal="center"/>
    </xf>
    <xf numFmtId="0" fontId="3" fillId="0" borderId="0" xfId="0" applyFont="1" applyBorder="1" applyAlignment="1">
      <alignment horizontal="center"/>
    </xf>
    <xf numFmtId="0" fontId="3" fillId="0" borderId="12" xfId="0" applyFont="1" applyBorder="1" applyAlignment="1">
      <alignment horizontal="center"/>
    </xf>
    <xf numFmtId="0" fontId="1" fillId="0" borderId="0" xfId="1" applyBorder="1" applyAlignment="1">
      <alignment horizontal="left" vertical="center"/>
    </xf>
    <xf numFmtId="0" fontId="1" fillId="0" borderId="12" xfId="1" applyBorder="1" applyAlignment="1">
      <alignment horizontal="left" vertical="center"/>
    </xf>
    <xf numFmtId="0" fontId="8"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1" fillId="0" borderId="0" xfId="1" applyBorder="1" applyAlignment="1">
      <alignment horizontal="left"/>
    </xf>
    <xf numFmtId="0" fontId="1" fillId="0" borderId="12" xfId="1" applyBorder="1" applyAlignment="1">
      <alignment horizontal="left"/>
    </xf>
    <xf numFmtId="0" fontId="20" fillId="0" borderId="8"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2" xfId="0" applyFont="1" applyBorder="1" applyAlignment="1">
      <alignment horizontal="center"/>
    </xf>
    <xf numFmtId="0" fontId="8" fillId="0" borderId="1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11" fillId="0" borderId="16"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 fillId="0" borderId="2"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3" fillId="0" borderId="11" xfId="0" applyFont="1" applyBorder="1" applyAlignment="1">
      <alignment horizontal="left"/>
    </xf>
    <xf numFmtId="0" fontId="3" fillId="0" borderId="0" xfId="0" applyFont="1" applyBorder="1" applyAlignment="1">
      <alignment horizontal="left"/>
    </xf>
    <xf numFmtId="0" fontId="1" fillId="0" borderId="0" xfId="1" applyAlignment="1">
      <alignment horizontal="left" wrapText="1"/>
    </xf>
    <xf numFmtId="0" fontId="1" fillId="0" borderId="24" xfId="1" applyBorder="1" applyAlignment="1" applyProtection="1">
      <alignment horizontal="left" wrapText="1"/>
      <protection locked="0"/>
    </xf>
    <xf numFmtId="0" fontId="2" fillId="0" borderId="2" xfId="0" applyFont="1" applyBorder="1" applyAlignment="1" applyProtection="1">
      <alignment horizontal="center" vertical="center"/>
      <protection locked="0"/>
    </xf>
    <xf numFmtId="0" fontId="8" fillId="0" borderId="19"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22" fillId="0" borderId="16" xfId="0" applyFont="1" applyBorder="1" applyAlignment="1" applyProtection="1">
      <alignment horizontal="center"/>
      <protection locked="0"/>
    </xf>
    <xf numFmtId="0" fontId="22" fillId="0" borderId="17"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2" fillId="0" borderId="1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8" fillId="0" borderId="19" xfId="0" applyFont="1" applyFill="1" applyBorder="1" applyAlignment="1">
      <alignment horizontal="left" wrapText="1"/>
    </xf>
    <xf numFmtId="0" fontId="8" fillId="0" borderId="4" xfId="0" applyFont="1" applyFill="1" applyBorder="1" applyAlignment="1">
      <alignment horizontal="left" wrapText="1"/>
    </xf>
    <xf numFmtId="0" fontId="8" fillId="0" borderId="20" xfId="0" applyFont="1" applyFill="1" applyBorder="1" applyAlignment="1">
      <alignment horizontal="left" wrapText="1"/>
    </xf>
    <xf numFmtId="0" fontId="8" fillId="0" borderId="0" xfId="0" applyFont="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1" fillId="0" borderId="0" xfId="1" applyBorder="1" applyAlignment="1" applyProtection="1">
      <alignment horizontal="left" wrapText="1"/>
      <protection locked="0"/>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wrapText="1"/>
      <protection locked="0"/>
    </xf>
    <xf numFmtId="0" fontId="11" fillId="0" borderId="8"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3" fillId="0" borderId="19"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3" fillId="0" borderId="1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pa.gov/egrid/data-explorer" TargetMode="External"/><Relationship Id="rId2" Type="http://schemas.openxmlformats.org/officeDocument/2006/relationships/hyperlink" Target="https://www.epa.gov/egrid/download-data" TargetMode="External"/><Relationship Id="rId1" Type="http://schemas.openxmlformats.org/officeDocument/2006/relationships/hyperlink" Target="https://www.epa.gov/egrid/egrid-related-materials" TargetMode="External"/><Relationship Id="rId6" Type="http://schemas.openxmlformats.org/officeDocument/2006/relationships/hyperlink" Target="https://www.epa.gov/egrid/egrid-related-materials" TargetMode="External"/><Relationship Id="rId5" Type="http://schemas.openxmlformats.org/officeDocument/2006/relationships/hyperlink" Target="https://www.epa.gov/egrid/download-data" TargetMode="External"/><Relationship Id="rId4" Type="http://schemas.openxmlformats.org/officeDocument/2006/relationships/hyperlink" Target="https://www.eia.gov/electricity/data/eia923/"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eia.gov/electricity/data/eia92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pa.gov/egrid/download-data" TargetMode="External"/><Relationship Id="rId2" Type="http://schemas.openxmlformats.org/officeDocument/2006/relationships/hyperlink" Target="https://www.epa.gov/egrid/egrid-related-materials" TargetMode="External"/><Relationship Id="rId1" Type="http://schemas.openxmlformats.org/officeDocument/2006/relationships/hyperlink" Target="https://www.epa.gov/egrid/download-data" TargetMode="External"/><Relationship Id="rId5" Type="http://schemas.openxmlformats.org/officeDocument/2006/relationships/printerSettings" Target="../printerSettings/printerSettings1.bin"/><Relationship Id="rId4" Type="http://schemas.openxmlformats.org/officeDocument/2006/relationships/hyperlink" Target="https://www.epa.gov/egrid/egrid-related-materials"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epa.gov/egrid/egrid-related-materials" TargetMode="External"/><Relationship Id="rId1" Type="http://schemas.openxmlformats.org/officeDocument/2006/relationships/hyperlink" Target="https://www.epa.gov/egrid/download-dat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B111-420E-406F-B7AB-88BB2EB96EDB}">
  <dimension ref="B1:I14"/>
  <sheetViews>
    <sheetView workbookViewId="0">
      <selection activeCell="E23" sqref="E23"/>
    </sheetView>
  </sheetViews>
  <sheetFormatPr defaultColWidth="9.1796875" defaultRowHeight="14.5" x14ac:dyDescent="0.35"/>
  <cols>
    <col min="1" max="1" width="9.1796875" style="1"/>
    <col min="2" max="2" width="24" style="1" customWidth="1"/>
    <col min="3" max="8" width="9.1796875" style="1"/>
    <col min="9" max="9" width="20.7265625" style="1" customWidth="1"/>
    <col min="10" max="16384" width="9.1796875" style="1"/>
  </cols>
  <sheetData>
    <row r="1" spans="2:9" ht="15" thickBot="1" x14ac:dyDescent="0.4"/>
    <row r="2" spans="2:9" s="2" customFormat="1" ht="21" x14ac:dyDescent="0.5">
      <c r="B2" s="107" t="s">
        <v>0</v>
      </c>
      <c r="C2" s="108"/>
      <c r="D2" s="108"/>
      <c r="E2" s="108"/>
      <c r="F2" s="108"/>
      <c r="G2" s="108"/>
      <c r="H2" s="108"/>
      <c r="I2" s="109"/>
    </row>
    <row r="3" spans="2:9" s="3" customFormat="1" ht="18.5" x14ac:dyDescent="0.45">
      <c r="B3" s="110" t="s">
        <v>1</v>
      </c>
      <c r="C3" s="111"/>
      <c r="D3" s="111"/>
      <c r="E3" s="111"/>
      <c r="F3" s="111"/>
      <c r="G3" s="111"/>
      <c r="H3" s="111"/>
      <c r="I3" s="112"/>
    </row>
    <row r="4" spans="2:9" s="3" customFormat="1" ht="18.5" x14ac:dyDescent="0.45">
      <c r="B4" s="110" t="s">
        <v>2</v>
      </c>
      <c r="C4" s="111"/>
      <c r="D4" s="111"/>
      <c r="E4" s="111"/>
      <c r="F4" s="111"/>
      <c r="G4" s="111"/>
      <c r="H4" s="111"/>
      <c r="I4" s="112"/>
    </row>
    <row r="5" spans="2:9" ht="71.25" customHeight="1" x14ac:dyDescent="0.35">
      <c r="B5" s="102" t="s">
        <v>3</v>
      </c>
      <c r="C5" s="103"/>
      <c r="D5" s="103"/>
      <c r="E5" s="103"/>
      <c r="F5" s="103"/>
      <c r="G5" s="103"/>
      <c r="H5" s="103"/>
      <c r="I5" s="104"/>
    </row>
    <row r="6" spans="2:9" x14ac:dyDescent="0.35">
      <c r="B6" s="97"/>
      <c r="C6" s="98"/>
      <c r="D6" s="98"/>
      <c r="E6" s="98"/>
      <c r="F6" s="98"/>
      <c r="G6" s="98"/>
      <c r="H6" s="98"/>
      <c r="I6" s="99"/>
    </row>
    <row r="7" spans="2:9" ht="83.25" customHeight="1" x14ac:dyDescent="0.35">
      <c r="B7" s="113" t="s">
        <v>4</v>
      </c>
      <c r="C7" s="114"/>
      <c r="D7" s="114"/>
      <c r="E7" s="114"/>
      <c r="F7" s="114"/>
      <c r="G7" s="114"/>
      <c r="H7" s="114"/>
      <c r="I7" s="115"/>
    </row>
    <row r="8" spans="2:9" x14ac:dyDescent="0.35">
      <c r="B8" s="97"/>
      <c r="C8" s="98"/>
      <c r="D8" s="98"/>
      <c r="E8" s="98"/>
      <c r="F8" s="98"/>
      <c r="G8" s="98"/>
      <c r="H8" s="98"/>
      <c r="I8" s="99"/>
    </row>
    <row r="9" spans="2:9" x14ac:dyDescent="0.35">
      <c r="B9" s="86" t="s">
        <v>5</v>
      </c>
      <c r="C9" s="105" t="s">
        <v>6</v>
      </c>
      <c r="D9" s="105"/>
      <c r="E9" s="105"/>
      <c r="F9" s="105"/>
      <c r="G9" s="105"/>
      <c r="H9" s="105"/>
      <c r="I9" s="106"/>
    </row>
    <row r="10" spans="2:9" x14ac:dyDescent="0.35">
      <c r="B10" s="20" t="s">
        <v>7</v>
      </c>
      <c r="C10" s="100" t="s">
        <v>8</v>
      </c>
      <c r="D10" s="100"/>
      <c r="E10" s="100"/>
      <c r="F10" s="100"/>
      <c r="G10" s="100"/>
      <c r="H10" s="100"/>
      <c r="I10" s="101"/>
    </row>
    <row r="11" spans="2:9" x14ac:dyDescent="0.35">
      <c r="B11" s="20" t="s">
        <v>9</v>
      </c>
      <c r="C11" s="100" t="s">
        <v>10</v>
      </c>
      <c r="D11" s="100"/>
      <c r="E11" s="100"/>
      <c r="F11" s="100"/>
      <c r="G11" s="100"/>
      <c r="H11" s="100"/>
      <c r="I11" s="101"/>
    </row>
    <row r="12" spans="2:9" x14ac:dyDescent="0.35">
      <c r="B12" s="21" t="s">
        <v>11</v>
      </c>
      <c r="C12" s="100" t="s">
        <v>12</v>
      </c>
      <c r="D12" s="100"/>
      <c r="E12" s="100"/>
      <c r="F12" s="100"/>
      <c r="G12" s="100"/>
      <c r="H12" s="100"/>
      <c r="I12" s="101"/>
    </row>
    <row r="13" spans="2:9" x14ac:dyDescent="0.35">
      <c r="B13" s="20"/>
      <c r="C13" s="6"/>
      <c r="D13" s="6"/>
      <c r="E13" s="6"/>
      <c r="F13" s="6"/>
      <c r="G13" s="6"/>
      <c r="H13" s="6"/>
      <c r="I13" s="19"/>
    </row>
    <row r="14" spans="2:9" ht="15" thickBot="1" x14ac:dyDescent="0.4">
      <c r="B14" s="22"/>
      <c r="C14" s="23"/>
      <c r="D14" s="23"/>
      <c r="E14" s="23"/>
      <c r="F14" s="23"/>
      <c r="G14" s="23"/>
      <c r="H14" s="23"/>
      <c r="I14" s="24"/>
    </row>
  </sheetData>
  <mergeCells count="11">
    <mergeCell ref="B2:I2"/>
    <mergeCell ref="B3:I3"/>
    <mergeCell ref="B4:I4"/>
    <mergeCell ref="B7:I7"/>
    <mergeCell ref="B6:I6"/>
    <mergeCell ref="B8:I8"/>
    <mergeCell ref="C12:I12"/>
    <mergeCell ref="C11:I11"/>
    <mergeCell ref="B5:I5"/>
    <mergeCell ref="C10:I10"/>
    <mergeCell ref="C9:I9"/>
  </mergeCells>
  <hyperlinks>
    <hyperlink ref="C11" r:id="rId1" location="eGRID%20PM2.5" xr:uid="{B4179F06-5F9F-4CD6-A3E7-D4698C2DC51C}"/>
    <hyperlink ref="C10" r:id="rId2" xr:uid="{DBA887E0-D723-422C-805F-D94B91A8BFE2}"/>
    <hyperlink ref="C12" r:id="rId3" xr:uid="{2D0A98D1-42F1-4FC4-B0F6-8833B7B5F626}"/>
    <hyperlink ref="C9:I9" r:id="rId4" display="https://www.eia.gov/electricity/data/eia923/" xr:uid="{DA1AB5DE-7D3A-4039-A02F-D798930BFE41}"/>
    <hyperlink ref="C10:I10" r:id="rId5" display="https://www.epa.gov/egrid/download-data" xr:uid="{2073FAB1-40FA-46D7-A0AA-AF7EEA5E611C}"/>
    <hyperlink ref="C11:I11" r:id="rId6" location="eGRID%20PM2.5" display="https://www.epa.gov/egrid/egrid-related-materials#eGRID%20PM2.5" xr:uid="{67D344E5-514B-4694-A26F-D17CBF8C7A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BF2-D77B-4464-8ED7-AE7832A7FE55}">
  <dimension ref="A1:M15"/>
  <sheetViews>
    <sheetView workbookViewId="0">
      <selection activeCell="L34" sqref="L34"/>
    </sheetView>
  </sheetViews>
  <sheetFormatPr defaultRowHeight="14.5" x14ac:dyDescent="0.35"/>
  <cols>
    <col min="1" max="1" width="4.7265625" customWidth="1"/>
    <col min="2" max="2" width="18.7265625" customWidth="1"/>
    <col min="6" max="6" width="14.7265625" customWidth="1"/>
    <col min="7" max="9" width="16.7265625" customWidth="1"/>
    <col min="13" max="13" width="9.1796875" customWidth="1"/>
  </cols>
  <sheetData>
    <row r="1" spans="1:13" s="1" customFormat="1" x14ac:dyDescent="0.35">
      <c r="G1" s="4"/>
      <c r="H1" s="4"/>
      <c r="I1" s="4"/>
    </row>
    <row r="2" spans="1:13" s="1" customFormat="1" ht="15.5" x14ac:dyDescent="0.35">
      <c r="A2" s="15" t="s">
        <v>13</v>
      </c>
      <c r="B2" s="120" t="s">
        <v>14</v>
      </c>
      <c r="C2" s="121"/>
      <c r="D2" s="121"/>
      <c r="E2" s="121"/>
      <c r="F2" s="121"/>
      <c r="G2" s="121"/>
      <c r="H2" s="121"/>
      <c r="I2" s="121"/>
      <c r="J2" s="121"/>
      <c r="K2" s="122"/>
    </row>
    <row r="3" spans="1:13" s="6" customFormat="1" ht="59.25" customHeight="1" x14ac:dyDescent="0.35">
      <c r="B3" s="113" t="s">
        <v>92</v>
      </c>
      <c r="C3" s="123"/>
      <c r="D3" s="123"/>
      <c r="E3" s="123"/>
      <c r="F3" s="123"/>
      <c r="G3" s="123"/>
      <c r="H3" s="123"/>
      <c r="I3" s="123"/>
      <c r="J3" s="123"/>
      <c r="K3" s="124"/>
    </row>
    <row r="4" spans="1:13" s="6" customFormat="1" ht="15" customHeight="1" x14ac:dyDescent="0.35">
      <c r="B4" s="89" t="s">
        <v>5</v>
      </c>
      <c r="C4" s="130" t="s">
        <v>6</v>
      </c>
      <c r="D4" s="130"/>
      <c r="E4" s="130"/>
      <c r="F4" s="130"/>
      <c r="G4" s="130"/>
      <c r="H4" s="10"/>
      <c r="I4" s="10"/>
      <c r="J4" s="10"/>
      <c r="K4" s="28"/>
    </row>
    <row r="5" spans="1:13" s="6" customFormat="1" x14ac:dyDescent="0.35">
      <c r="B5" s="26"/>
      <c r="C5" s="7"/>
      <c r="D5" s="7"/>
      <c r="E5" s="7"/>
      <c r="G5" s="125"/>
      <c r="H5" s="125"/>
      <c r="I5" s="125"/>
      <c r="K5" s="19"/>
    </row>
    <row r="6" spans="1:13" s="6" customFormat="1" x14ac:dyDescent="0.35">
      <c r="B6" s="29" t="s">
        <v>15</v>
      </c>
      <c r="C6" s="5"/>
      <c r="D6" s="5"/>
      <c r="E6" s="41" t="s">
        <v>16</v>
      </c>
      <c r="F6" s="41" t="s">
        <v>17</v>
      </c>
      <c r="G6" s="8">
        <v>2018</v>
      </c>
      <c r="H6" s="8">
        <v>2019</v>
      </c>
      <c r="I6" s="8">
        <v>2020</v>
      </c>
      <c r="K6" s="19"/>
    </row>
    <row r="7" spans="1:13" s="6" customFormat="1" x14ac:dyDescent="0.35">
      <c r="B7" s="20" t="s">
        <v>15</v>
      </c>
      <c r="F7" s="85"/>
      <c r="G7" s="9"/>
      <c r="H7" s="9"/>
      <c r="I7" s="9"/>
      <c r="K7" s="19"/>
      <c r="L7" s="6" t="s">
        <v>15</v>
      </c>
    </row>
    <row r="8" spans="1:13" s="6" customFormat="1" x14ac:dyDescent="0.35">
      <c r="B8" s="128" t="s">
        <v>18</v>
      </c>
      <c r="C8" s="129"/>
      <c r="D8" s="129"/>
      <c r="F8" s="80" t="s">
        <v>19</v>
      </c>
      <c r="G8" s="17"/>
      <c r="H8" s="17"/>
      <c r="I8" s="18"/>
      <c r="K8" s="19"/>
    </row>
    <row r="9" spans="1:13" s="6" customFormat="1" x14ac:dyDescent="0.35">
      <c r="B9" s="128" t="s">
        <v>20</v>
      </c>
      <c r="C9" s="129"/>
      <c r="D9" s="129"/>
      <c r="F9" s="80" t="s">
        <v>21</v>
      </c>
      <c r="G9" s="17"/>
      <c r="H9" s="17"/>
      <c r="I9" s="18"/>
      <c r="K9" s="19"/>
    </row>
    <row r="10" spans="1:13" s="6" customFormat="1" x14ac:dyDescent="0.35">
      <c r="B10" s="118" t="s">
        <v>22</v>
      </c>
      <c r="C10" s="119"/>
      <c r="D10" s="119"/>
      <c r="E10" s="76"/>
      <c r="F10" s="25" t="s">
        <v>23</v>
      </c>
      <c r="G10" s="17"/>
      <c r="H10" s="17"/>
      <c r="I10" s="18"/>
      <c r="K10" s="19"/>
    </row>
    <row r="11" spans="1:13" s="6" customFormat="1" ht="14.5" customHeight="1" x14ac:dyDescent="0.35">
      <c r="B11" s="126" t="s">
        <v>24</v>
      </c>
      <c r="C11" s="127"/>
      <c r="D11" s="127"/>
      <c r="E11" s="77"/>
      <c r="F11" s="25" t="s">
        <v>25</v>
      </c>
      <c r="G11" s="17"/>
      <c r="H11" s="17"/>
      <c r="I11" s="18"/>
      <c r="K11" s="19"/>
      <c r="M11" s="7"/>
    </row>
    <row r="12" spans="1:13" s="6" customFormat="1" x14ac:dyDescent="0.35">
      <c r="B12" s="116" t="s">
        <v>26</v>
      </c>
      <c r="C12" s="117"/>
      <c r="D12" s="117"/>
      <c r="E12" s="79" t="s">
        <v>27</v>
      </c>
      <c r="F12" s="81" t="s">
        <v>28</v>
      </c>
      <c r="G12" s="78"/>
      <c r="H12" s="18"/>
      <c r="I12" s="18"/>
      <c r="K12" s="19"/>
      <c r="M12" s="7" t="s">
        <v>15</v>
      </c>
    </row>
    <row r="13" spans="1:13" s="6" customFormat="1" x14ac:dyDescent="0.35">
      <c r="B13" s="22"/>
      <c r="C13" s="23"/>
      <c r="D13" s="23"/>
      <c r="E13" s="23"/>
      <c r="F13" s="23"/>
      <c r="G13" s="30"/>
      <c r="H13" s="30"/>
      <c r="I13" s="30"/>
      <c r="J13" s="23"/>
      <c r="K13" s="24"/>
      <c r="M13" s="7" t="s">
        <v>15</v>
      </c>
    </row>
    <row r="14" spans="1:13" s="6" customFormat="1" x14ac:dyDescent="0.35">
      <c r="G14" s="9"/>
      <c r="H14" s="9"/>
      <c r="I14" s="9"/>
    </row>
    <row r="15" spans="1:13" s="1" customFormat="1" x14ac:dyDescent="0.35">
      <c r="G15" s="4"/>
      <c r="H15" s="4"/>
      <c r="I15" s="4"/>
    </row>
  </sheetData>
  <mergeCells count="9">
    <mergeCell ref="B12:D12"/>
    <mergeCell ref="B10:D10"/>
    <mergeCell ref="B2:K2"/>
    <mergeCell ref="B3:K3"/>
    <mergeCell ref="G5:I5"/>
    <mergeCell ref="B11:D11"/>
    <mergeCell ref="B8:D8"/>
    <mergeCell ref="B9:D9"/>
    <mergeCell ref="C4:G4"/>
  </mergeCells>
  <hyperlinks>
    <hyperlink ref="C4" r:id="rId1" xr:uid="{A7D7BA86-AA50-4188-93E4-B6B6458DE08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924F-68DE-45E0-A095-3E02AC84118D}">
  <dimension ref="A2:M31"/>
  <sheetViews>
    <sheetView workbookViewId="0">
      <selection activeCell="B3" sqref="B3:K3"/>
    </sheetView>
  </sheetViews>
  <sheetFormatPr defaultColWidth="9.1796875" defaultRowHeight="14.5" x14ac:dyDescent="0.35"/>
  <cols>
    <col min="1" max="1" width="4.7265625" style="52" customWidth="1"/>
    <col min="2" max="2" width="23.54296875" style="52" customWidth="1"/>
    <col min="3" max="3" width="9.1796875" style="52" customWidth="1"/>
    <col min="4" max="4" width="6.7265625" style="52" customWidth="1"/>
    <col min="5" max="5" width="10.81640625" style="52" customWidth="1"/>
    <col min="6" max="6" width="14.54296875" style="52" customWidth="1"/>
    <col min="7" max="9" width="14.7265625" style="53" customWidth="1"/>
    <col min="10" max="16384" width="9.1796875" style="52"/>
  </cols>
  <sheetData>
    <row r="2" spans="1:13" ht="15.5" x14ac:dyDescent="0.35">
      <c r="B2" s="136" t="s">
        <v>29</v>
      </c>
      <c r="C2" s="137"/>
      <c r="D2" s="137"/>
      <c r="E2" s="137"/>
      <c r="F2" s="137"/>
      <c r="G2" s="137"/>
      <c r="H2" s="137"/>
      <c r="I2" s="137"/>
      <c r="J2" s="137"/>
      <c r="K2" s="138"/>
    </row>
    <row r="3" spans="1:13" ht="63" customHeight="1" x14ac:dyDescent="0.35">
      <c r="A3" s="59" t="s">
        <v>30</v>
      </c>
      <c r="B3" s="133" t="s">
        <v>31</v>
      </c>
      <c r="C3" s="134"/>
      <c r="D3" s="134"/>
      <c r="E3" s="134"/>
      <c r="F3" s="134"/>
      <c r="G3" s="134"/>
      <c r="H3" s="134"/>
      <c r="I3" s="134"/>
      <c r="J3" s="134"/>
      <c r="K3" s="135"/>
    </row>
    <row r="4" spans="1:13" ht="63" customHeight="1" x14ac:dyDescent="0.35">
      <c r="B4" s="54" t="s">
        <v>7</v>
      </c>
      <c r="C4" s="131" t="s">
        <v>8</v>
      </c>
      <c r="D4" s="131"/>
      <c r="E4" s="131"/>
      <c r="F4" s="131"/>
      <c r="G4" s="131"/>
      <c r="H4" s="131"/>
      <c r="I4" s="90"/>
      <c r="J4" s="90"/>
      <c r="K4" s="60"/>
    </row>
    <row r="5" spans="1:13" ht="15" customHeight="1" x14ac:dyDescent="0.35">
      <c r="B5" s="91" t="s">
        <v>9</v>
      </c>
      <c r="C5" s="92" t="s">
        <v>10</v>
      </c>
      <c r="D5" s="92"/>
      <c r="E5" s="92"/>
      <c r="F5" s="92"/>
      <c r="G5" s="92"/>
      <c r="H5" s="93"/>
      <c r="I5" s="50"/>
      <c r="J5" s="50"/>
      <c r="K5" s="60"/>
    </row>
    <row r="6" spans="1:13" x14ac:dyDescent="0.35">
      <c r="B6" s="37"/>
      <c r="C6" s="38"/>
      <c r="D6" s="39"/>
      <c r="E6" s="39"/>
      <c r="F6" s="39"/>
      <c r="G6" s="132" t="s">
        <v>32</v>
      </c>
      <c r="H6" s="132"/>
      <c r="I6" s="132"/>
      <c r="J6" s="39"/>
      <c r="K6" s="40"/>
    </row>
    <row r="7" spans="1:13" x14ac:dyDescent="0.35">
      <c r="B7" s="139" t="s">
        <v>33</v>
      </c>
      <c r="C7" s="140"/>
      <c r="D7" s="140"/>
      <c r="E7" s="41" t="s">
        <v>16</v>
      </c>
      <c r="F7" s="41" t="s">
        <v>34</v>
      </c>
      <c r="G7" s="41">
        <v>2018</v>
      </c>
      <c r="H7" s="41">
        <v>2019</v>
      </c>
      <c r="I7" s="41">
        <v>2020</v>
      </c>
      <c r="J7" s="39"/>
      <c r="K7" s="40"/>
      <c r="M7" s="51" t="s">
        <v>15</v>
      </c>
    </row>
    <row r="8" spans="1:13" x14ac:dyDescent="0.35">
      <c r="B8" s="42"/>
      <c r="C8" s="39"/>
      <c r="D8" s="39"/>
      <c r="E8" s="61"/>
      <c r="F8" s="61"/>
      <c r="G8" s="43"/>
      <c r="H8" s="43"/>
      <c r="I8" s="43"/>
      <c r="J8" s="39"/>
      <c r="K8" s="40"/>
    </row>
    <row r="9" spans="1:13" ht="16.5" x14ac:dyDescent="0.35">
      <c r="B9" s="141" t="s">
        <v>35</v>
      </c>
      <c r="C9" s="142"/>
      <c r="D9" s="142"/>
      <c r="E9" s="67" t="s">
        <v>36</v>
      </c>
      <c r="F9" s="62" t="s">
        <v>37</v>
      </c>
      <c r="G9" s="63"/>
      <c r="H9" s="63"/>
      <c r="I9" s="63"/>
      <c r="J9" s="39"/>
      <c r="K9" s="40"/>
    </row>
    <row r="10" spans="1:13" ht="16.5" x14ac:dyDescent="0.35">
      <c r="B10" s="141" t="s">
        <v>38</v>
      </c>
      <c r="C10" s="143"/>
      <c r="D10" s="143"/>
      <c r="E10" s="43" t="s">
        <v>36</v>
      </c>
      <c r="F10" s="62" t="s">
        <v>39</v>
      </c>
      <c r="G10" s="63"/>
      <c r="H10" s="63"/>
      <c r="I10" s="63"/>
      <c r="J10" s="39"/>
      <c r="K10" s="40"/>
    </row>
    <row r="11" spans="1:13" ht="16.5" x14ac:dyDescent="0.35">
      <c r="B11" s="144" t="s">
        <v>40</v>
      </c>
      <c r="C11" s="145"/>
      <c r="D11" s="145"/>
      <c r="E11" s="68" t="s">
        <v>36</v>
      </c>
      <c r="F11" s="62" t="s">
        <v>41</v>
      </c>
      <c r="G11" s="63"/>
      <c r="H11" s="63"/>
      <c r="I11" s="63"/>
      <c r="J11" s="39"/>
      <c r="K11" s="40"/>
    </row>
    <row r="12" spans="1:13" ht="16.5" x14ac:dyDescent="0.35">
      <c r="B12" s="144" t="s">
        <v>42</v>
      </c>
      <c r="C12" s="145"/>
      <c r="D12" s="145"/>
      <c r="E12" s="68" t="s">
        <v>36</v>
      </c>
      <c r="F12" s="62" t="s">
        <v>43</v>
      </c>
      <c r="G12" s="63"/>
      <c r="H12" s="63"/>
      <c r="I12" s="63"/>
      <c r="J12" s="39"/>
      <c r="K12" s="40"/>
    </row>
    <row r="13" spans="1:13" ht="16.5" x14ac:dyDescent="0.35">
      <c r="B13" s="146" t="s">
        <v>44</v>
      </c>
      <c r="C13" s="147"/>
      <c r="D13" s="147"/>
      <c r="E13" s="69" t="s">
        <v>45</v>
      </c>
      <c r="F13" s="62" t="s">
        <v>46</v>
      </c>
      <c r="G13" s="63"/>
      <c r="H13" s="63"/>
      <c r="I13" s="63"/>
      <c r="J13" s="39"/>
      <c r="K13" s="40"/>
    </row>
    <row r="14" spans="1:13" ht="16.5" x14ac:dyDescent="0.35">
      <c r="B14" s="141" t="s">
        <v>47</v>
      </c>
      <c r="C14" s="143"/>
      <c r="D14" s="143"/>
      <c r="E14" s="43" t="s">
        <v>45</v>
      </c>
      <c r="F14" s="62" t="s">
        <v>48</v>
      </c>
      <c r="G14" s="63"/>
      <c r="H14" s="63"/>
      <c r="I14" s="63"/>
      <c r="J14" s="39"/>
      <c r="K14" s="40"/>
    </row>
    <row r="15" spans="1:13" x14ac:dyDescent="0.35">
      <c r="B15" s="141" t="s">
        <v>49</v>
      </c>
      <c r="C15" s="142"/>
      <c r="D15" s="142"/>
      <c r="E15" s="68" t="s">
        <v>36</v>
      </c>
      <c r="F15" s="62" t="s">
        <v>50</v>
      </c>
      <c r="G15" s="63"/>
      <c r="H15" s="44" t="s">
        <v>51</v>
      </c>
      <c r="I15" s="44" t="s">
        <v>51</v>
      </c>
      <c r="J15" s="39"/>
      <c r="K15" s="40"/>
      <c r="M15" s="51" t="s">
        <v>15</v>
      </c>
    </row>
    <row r="16" spans="1:13" x14ac:dyDescent="0.35">
      <c r="A16" s="51" t="s">
        <v>15</v>
      </c>
      <c r="B16" s="42"/>
      <c r="C16" s="39"/>
      <c r="D16" s="39"/>
      <c r="E16" s="39"/>
      <c r="F16" s="39"/>
      <c r="G16" s="39"/>
      <c r="H16" s="39"/>
      <c r="I16" s="39"/>
      <c r="J16" s="39"/>
      <c r="K16" s="40"/>
    </row>
    <row r="17" spans="1:13" x14ac:dyDescent="0.35">
      <c r="A17" s="51" t="s">
        <v>15</v>
      </c>
      <c r="B17" s="42"/>
      <c r="C17" s="39"/>
      <c r="D17" s="39"/>
      <c r="E17" s="39"/>
      <c r="F17" s="39"/>
      <c r="G17" s="39"/>
      <c r="H17" s="39"/>
      <c r="I17" s="39"/>
      <c r="J17" s="39"/>
      <c r="K17" s="40"/>
    </row>
    <row r="18" spans="1:13" ht="60" customHeight="1" x14ac:dyDescent="0.35">
      <c r="A18" s="59" t="s">
        <v>52</v>
      </c>
      <c r="B18" s="133" t="s">
        <v>53</v>
      </c>
      <c r="C18" s="134"/>
      <c r="D18" s="134"/>
      <c r="E18" s="134"/>
      <c r="F18" s="134"/>
      <c r="G18" s="134"/>
      <c r="H18" s="134"/>
      <c r="I18" s="134"/>
      <c r="J18" s="134"/>
      <c r="K18" s="135"/>
    </row>
    <row r="19" spans="1:13" ht="60" customHeight="1" x14ac:dyDescent="0.35">
      <c r="B19" s="54" t="s">
        <v>7</v>
      </c>
      <c r="C19" s="131" t="s">
        <v>8</v>
      </c>
      <c r="D19" s="131"/>
      <c r="E19" s="131"/>
      <c r="F19" s="131"/>
      <c r="G19" s="131"/>
      <c r="H19" s="131"/>
      <c r="I19" s="90"/>
      <c r="J19" s="90"/>
      <c r="K19" s="60"/>
    </row>
    <row r="20" spans="1:13" ht="60" customHeight="1" x14ac:dyDescent="0.35">
      <c r="B20" s="91" t="s">
        <v>9</v>
      </c>
      <c r="C20" s="95" t="s">
        <v>10</v>
      </c>
      <c r="D20" s="95"/>
      <c r="E20" s="95"/>
      <c r="F20" s="95"/>
      <c r="G20" s="95"/>
      <c r="H20" s="94"/>
      <c r="I20" s="90"/>
      <c r="J20" s="90"/>
      <c r="K20" s="60"/>
    </row>
    <row r="21" spans="1:13" x14ac:dyDescent="0.35">
      <c r="B21" s="42"/>
      <c r="C21" s="39"/>
      <c r="D21" s="39"/>
      <c r="E21" s="39"/>
      <c r="F21" s="39"/>
      <c r="G21" s="132" t="s">
        <v>54</v>
      </c>
      <c r="H21" s="132"/>
      <c r="I21" s="132"/>
      <c r="J21" s="39"/>
      <c r="K21" s="40"/>
    </row>
    <row r="22" spans="1:13" x14ac:dyDescent="0.35">
      <c r="B22" s="139" t="s">
        <v>33</v>
      </c>
      <c r="C22" s="140"/>
      <c r="D22" s="140"/>
      <c r="E22" s="41" t="s">
        <v>16</v>
      </c>
      <c r="F22" s="41" t="s">
        <v>34</v>
      </c>
      <c r="G22" s="41">
        <v>2018</v>
      </c>
      <c r="H22" s="41">
        <v>2019</v>
      </c>
      <c r="I22" s="41">
        <v>2020</v>
      </c>
      <c r="J22" s="39"/>
      <c r="K22" s="82" t="s">
        <v>55</v>
      </c>
      <c r="M22" s="51"/>
    </row>
    <row r="23" spans="1:13" x14ac:dyDescent="0.35">
      <c r="B23" s="42"/>
      <c r="C23" s="39"/>
      <c r="D23" s="39"/>
      <c r="E23" s="61"/>
      <c r="F23" s="39"/>
      <c r="G23" s="39"/>
      <c r="H23" s="39"/>
      <c r="I23" s="39"/>
      <c r="J23" s="39"/>
      <c r="K23" s="40"/>
    </row>
    <row r="24" spans="1:13" ht="18" x14ac:dyDescent="0.35">
      <c r="B24" s="141" t="s">
        <v>35</v>
      </c>
      <c r="C24" s="142"/>
      <c r="D24" s="142"/>
      <c r="E24" s="67" t="s">
        <v>56</v>
      </c>
      <c r="F24" s="62" t="s">
        <v>57</v>
      </c>
      <c r="G24" s="64"/>
      <c r="H24" s="64"/>
      <c r="I24" s="65"/>
      <c r="J24" s="39"/>
      <c r="K24" s="83">
        <f>(G24+H24+I24)/3</f>
        <v>0</v>
      </c>
    </row>
    <row r="25" spans="1:13" ht="18" x14ac:dyDescent="0.35">
      <c r="B25" s="141" t="s">
        <v>38</v>
      </c>
      <c r="C25" s="143"/>
      <c r="D25" s="143"/>
      <c r="E25" s="43" t="s">
        <v>56</v>
      </c>
      <c r="F25" s="62" t="s">
        <v>58</v>
      </c>
      <c r="G25" s="64"/>
      <c r="H25" s="64"/>
      <c r="I25" s="65"/>
      <c r="J25" s="39"/>
      <c r="K25" s="83">
        <f>(G25+H25+I25)/3</f>
        <v>0</v>
      </c>
      <c r="M25" s="51"/>
    </row>
    <row r="26" spans="1:13" ht="18" x14ac:dyDescent="0.35">
      <c r="B26" s="144" t="s">
        <v>40</v>
      </c>
      <c r="C26" s="145"/>
      <c r="D26" s="145"/>
      <c r="E26" s="68" t="s">
        <v>56</v>
      </c>
      <c r="F26" s="62" t="s">
        <v>59</v>
      </c>
      <c r="G26" s="64"/>
      <c r="H26" s="64"/>
      <c r="I26" s="65"/>
      <c r="J26" s="39"/>
      <c r="K26" s="83">
        <f t="shared" ref="K26:K29" si="0">(G26+H26+I26)/3</f>
        <v>0</v>
      </c>
    </row>
    <row r="27" spans="1:13" ht="18" x14ac:dyDescent="0.35">
      <c r="B27" s="144" t="s">
        <v>42</v>
      </c>
      <c r="C27" s="145"/>
      <c r="D27" s="145"/>
      <c r="E27" s="68" t="s">
        <v>56</v>
      </c>
      <c r="F27" s="62" t="s">
        <v>60</v>
      </c>
      <c r="G27" s="64"/>
      <c r="H27" s="64"/>
      <c r="I27" s="65"/>
      <c r="J27" s="39"/>
      <c r="K27" s="83">
        <f t="shared" si="0"/>
        <v>0</v>
      </c>
      <c r="M27" s="51"/>
    </row>
    <row r="28" spans="1:13" ht="18" x14ac:dyDescent="0.35">
      <c r="B28" s="146" t="s">
        <v>44</v>
      </c>
      <c r="C28" s="147"/>
      <c r="D28" s="147"/>
      <c r="E28" s="69" t="s">
        <v>61</v>
      </c>
      <c r="F28" s="62" t="s">
        <v>62</v>
      </c>
      <c r="G28" s="64"/>
      <c r="H28" s="64"/>
      <c r="I28" s="66"/>
      <c r="J28" s="39"/>
      <c r="K28" s="83">
        <f t="shared" si="0"/>
        <v>0</v>
      </c>
    </row>
    <row r="29" spans="1:13" ht="18" x14ac:dyDescent="0.35">
      <c r="B29" s="141" t="s">
        <v>47</v>
      </c>
      <c r="C29" s="143"/>
      <c r="D29" s="143"/>
      <c r="E29" s="43" t="s">
        <v>61</v>
      </c>
      <c r="F29" s="62" t="s">
        <v>63</v>
      </c>
      <c r="G29" s="64"/>
      <c r="H29" s="64"/>
      <c r="I29" s="65"/>
      <c r="J29" s="39"/>
      <c r="K29" s="83">
        <f t="shared" si="0"/>
        <v>0</v>
      </c>
    </row>
    <row r="30" spans="1:13" x14ac:dyDescent="0.35">
      <c r="A30" s="53" t="s">
        <v>64</v>
      </c>
      <c r="B30" s="141" t="s">
        <v>65</v>
      </c>
      <c r="C30" s="142"/>
      <c r="D30" s="142"/>
      <c r="E30" s="69" t="s">
        <v>61</v>
      </c>
      <c r="F30" s="62" t="s">
        <v>66</v>
      </c>
      <c r="G30" s="65"/>
      <c r="H30" s="44" t="s">
        <v>51</v>
      </c>
      <c r="I30" s="44" t="s">
        <v>51</v>
      </c>
      <c r="J30" s="39"/>
      <c r="K30" s="84">
        <f>G30</f>
        <v>0</v>
      </c>
      <c r="M30" s="51" t="s">
        <v>15</v>
      </c>
    </row>
    <row r="31" spans="1:13" x14ac:dyDescent="0.35">
      <c r="B31" s="45"/>
      <c r="C31" s="46"/>
      <c r="D31" s="46"/>
      <c r="E31" s="46"/>
      <c r="F31" s="46"/>
      <c r="G31" s="46"/>
      <c r="H31" s="46"/>
      <c r="I31" s="46"/>
      <c r="J31" s="46"/>
      <c r="K31" s="48"/>
    </row>
  </sheetData>
  <sheetProtection selectLockedCells="1"/>
  <mergeCells count="23">
    <mergeCell ref="B30:D30"/>
    <mergeCell ref="B22:D22"/>
    <mergeCell ref="B24:D24"/>
    <mergeCell ref="B25:D25"/>
    <mergeCell ref="B26:D26"/>
    <mergeCell ref="B27:D27"/>
    <mergeCell ref="B28:D28"/>
    <mergeCell ref="B29:D29"/>
    <mergeCell ref="C19:H19"/>
    <mergeCell ref="G21:I21"/>
    <mergeCell ref="B18:K18"/>
    <mergeCell ref="B2:K2"/>
    <mergeCell ref="B3:K3"/>
    <mergeCell ref="G6:I6"/>
    <mergeCell ref="B7:D7"/>
    <mergeCell ref="B9:D9"/>
    <mergeCell ref="B10:D10"/>
    <mergeCell ref="B11:D11"/>
    <mergeCell ref="B12:D12"/>
    <mergeCell ref="B13:D13"/>
    <mergeCell ref="B14:D14"/>
    <mergeCell ref="B15:D15"/>
    <mergeCell ref="C4:H4"/>
  </mergeCells>
  <hyperlinks>
    <hyperlink ref="C4:G4" r:id="rId1" display="https://www.epa.gov/egrid/download-data" xr:uid="{FB3B4B4B-B5B0-4B7E-BC1F-3C8064D93FA8}"/>
    <hyperlink ref="C5:G5" r:id="rId2" location="eGRID%20PM2.5" display="https://www.epa.gov/egrid/egrid-related-materials#eGRID%20PM2.5" xr:uid="{523ACA24-AE1C-41CC-9C4C-81C342CEC08E}"/>
    <hyperlink ref="C19:G19" r:id="rId3" display="https://www.epa.gov/egrid/download-data" xr:uid="{8C745FBE-AF22-4C71-9C29-09D87D30F0FF}"/>
    <hyperlink ref="C20:G20" r:id="rId4" location="eGRID%20PM2.5" display="https://www.epa.gov/egrid/egrid-related-materials#eGRID%20PM2.5" xr:uid="{37E00548-AEA9-4F66-8516-8503BF3F80EE}"/>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B4CA-4F83-4DB7-B999-2C9307E0BE68}">
  <dimension ref="A1:N21"/>
  <sheetViews>
    <sheetView tabSelected="1" workbookViewId="0">
      <selection activeCell="O23" sqref="O23"/>
    </sheetView>
  </sheetViews>
  <sheetFormatPr defaultRowHeight="14.5" x14ac:dyDescent="0.35"/>
  <cols>
    <col min="1" max="1" width="4.7265625" customWidth="1"/>
    <col min="2" max="2" width="18.7265625" customWidth="1"/>
    <col min="6" max="6" width="14.26953125" customWidth="1"/>
    <col min="7" max="9" width="12.7265625" customWidth="1"/>
  </cols>
  <sheetData>
    <row r="1" spans="1:14" s="1" customFormat="1" ht="15" thickBot="1" x14ac:dyDescent="0.4">
      <c r="A1" s="12"/>
      <c r="G1" s="4"/>
      <c r="H1" s="4"/>
      <c r="I1" s="4"/>
    </row>
    <row r="2" spans="1:14" s="1" customFormat="1" ht="15.5" x14ac:dyDescent="0.35">
      <c r="B2" s="148" t="s">
        <v>67</v>
      </c>
      <c r="C2" s="149"/>
      <c r="D2" s="149"/>
      <c r="E2" s="149"/>
      <c r="F2" s="149"/>
      <c r="G2" s="149"/>
      <c r="H2" s="149"/>
      <c r="I2" s="149"/>
      <c r="J2" s="149"/>
      <c r="K2" s="149"/>
      <c r="L2" s="150"/>
    </row>
    <row r="3" spans="1:14" s="6" customFormat="1" ht="60" customHeight="1" x14ac:dyDescent="0.35">
      <c r="A3" s="9" t="s">
        <v>68</v>
      </c>
      <c r="B3" s="151" t="s">
        <v>93</v>
      </c>
      <c r="C3" s="152"/>
      <c r="D3" s="152"/>
      <c r="E3" s="152"/>
      <c r="F3" s="152"/>
      <c r="G3" s="152"/>
      <c r="H3" s="152"/>
      <c r="I3" s="152"/>
      <c r="J3" s="152"/>
      <c r="K3" s="152"/>
      <c r="L3" s="153"/>
    </row>
    <row r="4" spans="1:14" s="52" customFormat="1" ht="60" customHeight="1" x14ac:dyDescent="0.35">
      <c r="B4" s="54" t="s">
        <v>7</v>
      </c>
      <c r="C4" s="157" t="s">
        <v>8</v>
      </c>
      <c r="D4" s="157"/>
      <c r="E4" s="157"/>
      <c r="F4" s="157"/>
      <c r="G4" s="157"/>
      <c r="H4" s="157"/>
      <c r="I4" s="50"/>
      <c r="J4" s="50"/>
      <c r="K4" s="50"/>
      <c r="L4" s="60"/>
    </row>
    <row r="5" spans="1:14" s="52" customFormat="1" ht="60" customHeight="1" x14ac:dyDescent="0.35">
      <c r="B5" s="91" t="s">
        <v>9</v>
      </c>
      <c r="C5" s="96" t="s">
        <v>10</v>
      </c>
      <c r="D5" s="96"/>
      <c r="E5" s="96"/>
      <c r="F5" s="96"/>
      <c r="G5" s="96"/>
      <c r="H5" s="93"/>
      <c r="I5" s="50"/>
      <c r="J5" s="50"/>
      <c r="K5" s="50"/>
      <c r="L5" s="60"/>
    </row>
    <row r="6" spans="1:14" s="6" customFormat="1" ht="15" customHeight="1" x14ac:dyDescent="0.35">
      <c r="B6" s="27"/>
      <c r="C6" s="10"/>
      <c r="D6" s="10"/>
      <c r="E6" s="10"/>
      <c r="F6" s="10"/>
      <c r="G6" s="10"/>
      <c r="H6" s="10"/>
      <c r="I6" s="10"/>
      <c r="J6" s="10"/>
      <c r="K6" s="10"/>
      <c r="L6" s="28"/>
    </row>
    <row r="7" spans="1:14" s="6" customFormat="1" x14ac:dyDescent="0.35">
      <c r="B7" s="26"/>
      <c r="C7" s="7"/>
      <c r="D7" s="7"/>
      <c r="E7" s="7"/>
      <c r="G7" s="125" t="s">
        <v>32</v>
      </c>
      <c r="H7" s="125"/>
      <c r="I7" s="125"/>
      <c r="L7" s="19"/>
    </row>
    <row r="8" spans="1:14" s="6" customFormat="1" x14ac:dyDescent="0.35">
      <c r="B8" s="155" t="s">
        <v>33</v>
      </c>
      <c r="C8" s="156"/>
      <c r="D8" s="156"/>
      <c r="E8" s="41" t="s">
        <v>16</v>
      </c>
      <c r="F8" s="8" t="s">
        <v>34</v>
      </c>
      <c r="G8" s="8">
        <v>2018</v>
      </c>
      <c r="H8" s="8">
        <v>2019</v>
      </c>
      <c r="I8" s="8">
        <v>2020</v>
      </c>
      <c r="L8" s="19"/>
    </row>
    <row r="9" spans="1:14" s="6" customFormat="1" x14ac:dyDescent="0.35">
      <c r="B9" s="20"/>
      <c r="E9" s="61"/>
      <c r="G9" s="9"/>
      <c r="H9" s="9"/>
      <c r="I9" s="9"/>
      <c r="L9" s="19"/>
    </row>
    <row r="10" spans="1:14" s="6" customFormat="1" x14ac:dyDescent="0.35">
      <c r="B10" s="128" t="s">
        <v>89</v>
      </c>
      <c r="C10" s="129"/>
      <c r="D10" s="129"/>
      <c r="E10" s="61" t="s">
        <v>27</v>
      </c>
      <c r="F10" s="9" t="s">
        <v>88</v>
      </c>
      <c r="G10" s="88" t="s">
        <v>15</v>
      </c>
      <c r="H10" s="87"/>
      <c r="I10" s="87"/>
      <c r="L10" s="19"/>
    </row>
    <row r="11" spans="1:14" s="6" customFormat="1" x14ac:dyDescent="0.35">
      <c r="B11" s="20"/>
      <c r="E11" s="61"/>
      <c r="G11" s="9"/>
      <c r="H11" s="9"/>
      <c r="I11" s="9"/>
      <c r="L11" s="19"/>
    </row>
    <row r="12" spans="1:14" s="6" customFormat="1" ht="16.5" x14ac:dyDescent="0.35">
      <c r="B12" s="126" t="s">
        <v>94</v>
      </c>
      <c r="C12" s="154"/>
      <c r="D12" s="154"/>
      <c r="E12" s="67" t="s">
        <v>36</v>
      </c>
      <c r="F12" s="25" t="s">
        <v>69</v>
      </c>
      <c r="G12" s="13"/>
      <c r="H12" s="14"/>
      <c r="I12" s="14"/>
      <c r="L12" s="19"/>
      <c r="N12" s="7"/>
    </row>
    <row r="13" spans="1:14" s="6" customFormat="1" ht="16.5" x14ac:dyDescent="0.35">
      <c r="B13" s="126" t="s">
        <v>38</v>
      </c>
      <c r="C13" s="127"/>
      <c r="D13" s="127"/>
      <c r="E13" s="43" t="s">
        <v>36</v>
      </c>
      <c r="F13" s="25" t="s">
        <v>70</v>
      </c>
      <c r="G13" s="13"/>
      <c r="H13" s="14"/>
      <c r="I13" s="14"/>
      <c r="L13" s="19"/>
    </row>
    <row r="14" spans="1:14" s="6" customFormat="1" ht="16.5" x14ac:dyDescent="0.35">
      <c r="B14" s="158" t="s">
        <v>40</v>
      </c>
      <c r="C14" s="159"/>
      <c r="D14" s="159"/>
      <c r="E14" s="68" t="s">
        <v>36</v>
      </c>
      <c r="F14" s="25" t="s">
        <v>71</v>
      </c>
      <c r="G14" s="13"/>
      <c r="H14" s="14"/>
      <c r="I14" s="14"/>
      <c r="L14" s="19"/>
    </row>
    <row r="15" spans="1:14" s="6" customFormat="1" ht="16.5" x14ac:dyDescent="0.35">
      <c r="B15" s="158" t="s">
        <v>42</v>
      </c>
      <c r="C15" s="159"/>
      <c r="D15" s="159"/>
      <c r="E15" s="68" t="s">
        <v>36</v>
      </c>
      <c r="F15" s="25" t="s">
        <v>72</v>
      </c>
      <c r="G15" s="13"/>
      <c r="H15" s="14"/>
      <c r="I15" s="14"/>
      <c r="L15" s="19"/>
    </row>
    <row r="16" spans="1:14" s="6" customFormat="1" ht="16.5" x14ac:dyDescent="0.35">
      <c r="B16" s="158" t="s">
        <v>44</v>
      </c>
      <c r="C16" s="159"/>
      <c r="D16" s="159"/>
      <c r="E16" s="69" t="s">
        <v>45</v>
      </c>
      <c r="F16" s="25" t="s">
        <v>73</v>
      </c>
      <c r="G16" s="13"/>
      <c r="H16" s="14"/>
      <c r="I16" s="14"/>
      <c r="L16" s="19"/>
    </row>
    <row r="17" spans="2:12" s="6" customFormat="1" ht="16.5" x14ac:dyDescent="0.35">
      <c r="B17" s="126" t="s">
        <v>47</v>
      </c>
      <c r="C17" s="127"/>
      <c r="D17" s="127"/>
      <c r="E17" s="43" t="s">
        <v>45</v>
      </c>
      <c r="F17" s="25" t="s">
        <v>74</v>
      </c>
      <c r="G17" s="13"/>
      <c r="H17" s="14"/>
      <c r="I17" s="14"/>
      <c r="L17" s="19"/>
    </row>
    <row r="18" spans="2:12" s="6" customFormat="1" x14ac:dyDescent="0.35">
      <c r="B18" s="126" t="s">
        <v>65</v>
      </c>
      <c r="C18" s="127"/>
      <c r="D18" s="127"/>
      <c r="E18" s="68" t="s">
        <v>36</v>
      </c>
      <c r="F18" s="25" t="s">
        <v>41</v>
      </c>
      <c r="G18" s="14"/>
      <c r="H18" s="11" t="s">
        <v>51</v>
      </c>
      <c r="I18" s="11" t="s">
        <v>51</v>
      </c>
      <c r="L18" s="19"/>
    </row>
    <row r="19" spans="2:12" s="6" customFormat="1" ht="15" thickBot="1" x14ac:dyDescent="0.4">
      <c r="B19" s="22"/>
      <c r="C19" s="23"/>
      <c r="D19" s="23"/>
      <c r="E19" s="23"/>
      <c r="F19" s="23"/>
      <c r="G19" s="30"/>
      <c r="H19" s="30"/>
      <c r="I19" s="30"/>
      <c r="J19" s="23"/>
      <c r="K19" s="23"/>
      <c r="L19" s="24"/>
    </row>
    <row r="20" spans="2:12" s="6" customFormat="1" x14ac:dyDescent="0.35">
      <c r="G20" s="9"/>
      <c r="H20" s="9"/>
      <c r="I20" s="9"/>
    </row>
    <row r="21" spans="2:12" s="1" customFormat="1" x14ac:dyDescent="0.35">
      <c r="G21" s="4"/>
      <c r="H21" s="4"/>
      <c r="I21" s="4"/>
    </row>
  </sheetData>
  <mergeCells count="13">
    <mergeCell ref="B14:D14"/>
    <mergeCell ref="B15:D15"/>
    <mergeCell ref="B16:D16"/>
    <mergeCell ref="B17:D17"/>
    <mergeCell ref="B18:D18"/>
    <mergeCell ref="G7:I7"/>
    <mergeCell ref="B2:L2"/>
    <mergeCell ref="B3:L3"/>
    <mergeCell ref="B12:D12"/>
    <mergeCell ref="B13:D13"/>
    <mergeCell ref="B8:D8"/>
    <mergeCell ref="B10:D10"/>
    <mergeCell ref="C4:H4"/>
  </mergeCells>
  <hyperlinks>
    <hyperlink ref="C4:G4" r:id="rId1" display="https://www.epa.gov/egrid/download-data" xr:uid="{9E83E38C-D408-415F-8399-FFEFF864786C}"/>
    <hyperlink ref="C5:G5" r:id="rId2" location="eGRID%20PM2.5" display="https://www.epa.gov/egrid/egrid-related-materials#eGRID%20PM2.5" xr:uid="{980BE162-2A1C-4CFE-9190-DF7231CA23F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A42A4-6B83-4913-8BD5-81FC6B3FDB28}">
  <dimension ref="A1:M35"/>
  <sheetViews>
    <sheetView topLeftCell="A31" workbookViewId="0">
      <selection activeCell="G23" sqref="G23"/>
    </sheetView>
  </sheetViews>
  <sheetFormatPr defaultColWidth="9.1796875" defaultRowHeight="14.5" x14ac:dyDescent="0.35"/>
  <cols>
    <col min="1" max="1" width="4.7265625" style="31" customWidth="1"/>
    <col min="2" max="2" width="18.7265625" style="31" customWidth="1"/>
    <col min="3" max="5" width="9.1796875" style="31"/>
    <col min="6" max="6" width="17.7265625" style="31" customWidth="1"/>
    <col min="7" max="7" width="17.453125" style="31" customWidth="1"/>
    <col min="8" max="9" width="17.7265625" style="31" customWidth="1"/>
    <col min="10" max="16384" width="9.1796875" style="31"/>
  </cols>
  <sheetData>
    <row r="1" spans="1:13" ht="15" thickBot="1" x14ac:dyDescent="0.4"/>
    <row r="2" spans="1:13" ht="15.5" x14ac:dyDescent="0.35">
      <c r="A2" s="32"/>
      <c r="B2" s="162" t="s">
        <v>90</v>
      </c>
      <c r="C2" s="163"/>
      <c r="D2" s="163"/>
      <c r="E2" s="163"/>
      <c r="F2" s="163"/>
      <c r="G2" s="163"/>
      <c r="H2" s="163"/>
      <c r="I2" s="163"/>
      <c r="J2" s="163"/>
      <c r="K2" s="164"/>
    </row>
    <row r="3" spans="1:13" ht="48" customHeight="1" x14ac:dyDescent="0.35">
      <c r="A3" s="33" t="s">
        <v>75</v>
      </c>
      <c r="B3" s="165" t="s">
        <v>91</v>
      </c>
      <c r="C3" s="166"/>
      <c r="D3" s="166"/>
      <c r="E3" s="166"/>
      <c r="F3" s="166"/>
      <c r="G3" s="166"/>
      <c r="H3" s="166"/>
      <c r="I3" s="166"/>
      <c r="J3" s="166"/>
      <c r="K3" s="167"/>
      <c r="L3" s="34"/>
    </row>
    <row r="4" spans="1:13" x14ac:dyDescent="0.35">
      <c r="B4" s="35"/>
      <c r="C4" s="74"/>
      <c r="D4" s="74"/>
      <c r="E4" s="74"/>
      <c r="F4" s="74"/>
      <c r="G4" s="74"/>
      <c r="H4" s="74"/>
      <c r="I4" s="74"/>
      <c r="J4" s="74"/>
      <c r="K4" s="36"/>
    </row>
    <row r="5" spans="1:13" x14ac:dyDescent="0.35">
      <c r="B5" s="37"/>
      <c r="C5" s="38"/>
      <c r="D5" s="39"/>
      <c r="E5" s="39"/>
      <c r="F5" s="132" t="s">
        <v>32</v>
      </c>
      <c r="G5" s="132"/>
      <c r="H5" s="132"/>
      <c r="I5" s="39"/>
      <c r="J5" s="39"/>
      <c r="K5" s="40"/>
    </row>
    <row r="6" spans="1:13" x14ac:dyDescent="0.35">
      <c r="B6" s="139" t="s">
        <v>33</v>
      </c>
      <c r="C6" s="140"/>
      <c r="D6" s="140"/>
      <c r="E6" s="41" t="s">
        <v>16</v>
      </c>
      <c r="F6" s="41">
        <v>2018</v>
      </c>
      <c r="G6" s="41">
        <v>2019</v>
      </c>
      <c r="H6" s="41">
        <v>2020</v>
      </c>
      <c r="I6" s="39"/>
      <c r="J6" s="39"/>
      <c r="K6" s="40"/>
    </row>
    <row r="7" spans="1:13" x14ac:dyDescent="0.35">
      <c r="B7" s="42"/>
      <c r="C7" s="39"/>
      <c r="D7" s="39"/>
      <c r="E7" s="61"/>
      <c r="F7" s="43"/>
      <c r="G7" s="43"/>
      <c r="H7" s="43"/>
      <c r="I7" s="39"/>
      <c r="J7" s="39"/>
      <c r="K7" s="40"/>
    </row>
    <row r="8" spans="1:13" ht="16.5" x14ac:dyDescent="0.35">
      <c r="B8" s="141" t="s">
        <v>35</v>
      </c>
      <c r="C8" s="142"/>
      <c r="D8" s="142"/>
      <c r="E8" s="62" t="s">
        <v>36</v>
      </c>
      <c r="F8" s="72">
        <f>'Reactor Level Info'!G12*'Historical Subregional'!G24</f>
        <v>0</v>
      </c>
      <c r="G8" s="55">
        <f>'Reactor Level Info'!H12*'Historical Subregional'!H24</f>
        <v>0</v>
      </c>
      <c r="H8" s="56">
        <f>'Reactor Level Info'!I12*'Historical Subregional'!I24</f>
        <v>0</v>
      </c>
      <c r="I8" s="39"/>
      <c r="J8" s="39"/>
      <c r="K8" s="40"/>
      <c r="M8" s="32" t="s">
        <v>15</v>
      </c>
    </row>
    <row r="9" spans="1:13" ht="16.5" x14ac:dyDescent="0.35">
      <c r="B9" s="141" t="s">
        <v>38</v>
      </c>
      <c r="C9" s="143"/>
      <c r="D9" s="143"/>
      <c r="E9" s="70" t="s">
        <v>36</v>
      </c>
      <c r="F9" s="72">
        <f>'Reactor Level Info'!G12*'Historical Subregional'!G25</f>
        <v>0</v>
      </c>
      <c r="G9" s="55">
        <f>'Reactor Level Info'!H12*'Historical Subregional'!H25</f>
        <v>0</v>
      </c>
      <c r="H9" s="55">
        <f>'Reactor Level Info'!I12*'Historical Subregional'!I25</f>
        <v>0</v>
      </c>
      <c r="I9" s="39"/>
      <c r="J9" s="39"/>
      <c r="K9" s="40"/>
    </row>
    <row r="10" spans="1:13" ht="16.5" x14ac:dyDescent="0.35">
      <c r="B10" s="144" t="s">
        <v>40</v>
      </c>
      <c r="C10" s="145"/>
      <c r="D10" s="145"/>
      <c r="E10" s="71" t="s">
        <v>36</v>
      </c>
      <c r="F10" s="72">
        <f>'Reactor Level Info'!G12*'Historical Subregional'!G26</f>
        <v>0</v>
      </c>
      <c r="G10" s="55">
        <f>'Reactor Level Info'!H12*'Historical Subregional'!H26</f>
        <v>0</v>
      </c>
      <c r="H10" s="16">
        <f>'Reactor Level Info'!I12*'Historical Subregional'!I26</f>
        <v>0</v>
      </c>
      <c r="I10" s="39"/>
      <c r="J10" s="38"/>
      <c r="K10" s="40"/>
    </row>
    <row r="11" spans="1:13" ht="16.5" x14ac:dyDescent="0.35">
      <c r="B11" s="144" t="s">
        <v>42</v>
      </c>
      <c r="C11" s="145"/>
      <c r="D11" s="145"/>
      <c r="E11" s="71" t="s">
        <v>36</v>
      </c>
      <c r="F11" s="72">
        <f>'Reactor Level Info'!G12*'Historical Subregional'!G27</f>
        <v>0</v>
      </c>
      <c r="G11" s="55">
        <f>'Reactor Level Info'!H12*'Historical Subregional'!H27</f>
        <v>0</v>
      </c>
      <c r="H11" s="55">
        <f>'Reactor Level Info'!I12*'Historical Subregional'!I27</f>
        <v>0</v>
      </c>
      <c r="I11" s="39"/>
      <c r="J11" s="39"/>
      <c r="K11" s="40"/>
    </row>
    <row r="12" spans="1:13" ht="16.5" x14ac:dyDescent="0.35">
      <c r="B12" s="144" t="s">
        <v>44</v>
      </c>
      <c r="C12" s="145"/>
      <c r="D12" s="145"/>
      <c r="E12" s="71" t="s">
        <v>45</v>
      </c>
      <c r="F12" s="72">
        <f>'Reactor Level Info'!G12*'Historical Subregional'!G28</f>
        <v>0</v>
      </c>
      <c r="G12" s="55">
        <f>'Reactor Level Info'!H12*'Historical Subregional'!H28</f>
        <v>0</v>
      </c>
      <c r="H12" s="55">
        <f>'Reactor Level Info'!I12*'Historical Subregional'!I28</f>
        <v>0</v>
      </c>
      <c r="I12" s="39"/>
      <c r="J12" s="39"/>
      <c r="K12" s="40"/>
    </row>
    <row r="13" spans="1:13" ht="16.5" x14ac:dyDescent="0.35">
      <c r="B13" s="141" t="s">
        <v>47</v>
      </c>
      <c r="C13" s="143"/>
      <c r="D13" s="143"/>
      <c r="E13" s="70" t="s">
        <v>45</v>
      </c>
      <c r="F13" s="72">
        <f>'Reactor Level Info'!G12*'Historical Subregional'!G29</f>
        <v>0</v>
      </c>
      <c r="G13" s="55">
        <f>'Reactor Level Info'!H12*'Historical Subregional'!H29</f>
        <v>0</v>
      </c>
      <c r="H13" s="55">
        <f>'Reactor Level Info'!I12*'Historical Subregional'!I29</f>
        <v>0</v>
      </c>
      <c r="I13" s="39"/>
      <c r="J13" s="39"/>
      <c r="K13" s="40"/>
    </row>
    <row r="14" spans="1:13" ht="14.5" customHeight="1" x14ac:dyDescent="0.35">
      <c r="B14" s="141" t="s">
        <v>65</v>
      </c>
      <c r="C14" s="142"/>
      <c r="D14" s="142"/>
      <c r="E14" s="70" t="s">
        <v>45</v>
      </c>
      <c r="F14" s="73">
        <f>'Reactor Level Info'!G12*'Historical Subregional'!G30</f>
        <v>0</v>
      </c>
      <c r="G14" s="44" t="s">
        <v>51</v>
      </c>
      <c r="H14" s="44" t="s">
        <v>51</v>
      </c>
      <c r="I14" s="39"/>
      <c r="J14" s="39"/>
      <c r="K14" s="40"/>
    </row>
    <row r="15" spans="1:13" ht="15" thickBot="1" x14ac:dyDescent="0.4">
      <c r="B15" s="45"/>
      <c r="C15" s="46"/>
      <c r="D15" s="46"/>
      <c r="E15" s="46"/>
      <c r="F15" s="47"/>
      <c r="G15" s="47"/>
      <c r="H15" s="47"/>
      <c r="I15" s="46"/>
      <c r="J15" s="46"/>
      <c r="K15" s="48"/>
    </row>
    <row r="16" spans="1:13" x14ac:dyDescent="0.35">
      <c r="B16" s="52"/>
      <c r="C16" s="52"/>
      <c r="D16" s="52"/>
      <c r="E16" s="52"/>
      <c r="F16" s="53"/>
      <c r="G16" s="53"/>
      <c r="H16" s="53"/>
      <c r="I16" s="52"/>
      <c r="J16" s="52"/>
      <c r="K16" s="52"/>
    </row>
    <row r="17" spans="1:13" ht="15" thickBot="1" x14ac:dyDescent="0.4"/>
    <row r="18" spans="1:13" ht="15.5" x14ac:dyDescent="0.35">
      <c r="A18" s="32" t="s">
        <v>15</v>
      </c>
      <c r="B18" s="162" t="s">
        <v>76</v>
      </c>
      <c r="C18" s="163"/>
      <c r="D18" s="163"/>
      <c r="E18" s="163"/>
      <c r="F18" s="163"/>
      <c r="G18" s="163"/>
      <c r="H18" s="163"/>
      <c r="I18" s="163"/>
      <c r="J18" s="163"/>
      <c r="K18" s="164"/>
    </row>
    <row r="19" spans="1:13" ht="60.75" customHeight="1" x14ac:dyDescent="0.35">
      <c r="A19" s="49" t="s">
        <v>77</v>
      </c>
      <c r="B19" s="168" t="s">
        <v>78</v>
      </c>
      <c r="C19" s="169"/>
      <c r="D19" s="169"/>
      <c r="E19" s="169"/>
      <c r="F19" s="169"/>
      <c r="G19" s="169"/>
      <c r="H19" s="169"/>
      <c r="I19" s="169"/>
      <c r="J19" s="169"/>
      <c r="K19" s="170"/>
    </row>
    <row r="20" spans="1:13" x14ac:dyDescent="0.35">
      <c r="B20" s="35"/>
      <c r="C20" s="74"/>
      <c r="D20" s="74"/>
      <c r="E20" s="74"/>
      <c r="F20" s="74"/>
      <c r="G20" s="74"/>
      <c r="H20" s="74"/>
      <c r="I20" s="74"/>
      <c r="J20" s="74"/>
      <c r="K20" s="36"/>
    </row>
    <row r="21" spans="1:13" x14ac:dyDescent="0.35">
      <c r="B21" s="35"/>
      <c r="C21" s="74"/>
      <c r="D21" s="74"/>
      <c r="E21" s="74"/>
      <c r="F21" s="161" t="s">
        <v>79</v>
      </c>
      <c r="G21" s="161"/>
      <c r="H21" s="161"/>
      <c r="I21" s="161"/>
      <c r="J21" s="74"/>
      <c r="K21" s="36"/>
    </row>
    <row r="22" spans="1:13" x14ac:dyDescent="0.35">
      <c r="B22" s="35"/>
      <c r="C22" s="74"/>
      <c r="D22" s="74"/>
      <c r="E22" s="74"/>
      <c r="F22" s="41" t="s">
        <v>80</v>
      </c>
      <c r="G22" s="41" t="s">
        <v>81</v>
      </c>
      <c r="H22" s="41" t="s">
        <v>82</v>
      </c>
      <c r="I22" s="41" t="s">
        <v>83</v>
      </c>
      <c r="J22" s="74"/>
      <c r="K22" s="36"/>
    </row>
    <row r="23" spans="1:13" ht="15" customHeight="1" x14ac:dyDescent="0.35">
      <c r="B23" s="35"/>
      <c r="C23" s="74"/>
      <c r="D23" s="74"/>
      <c r="E23" s="74"/>
      <c r="F23" s="75"/>
      <c r="G23" s="75"/>
      <c r="H23" s="75"/>
      <c r="I23" s="75"/>
      <c r="J23" s="74"/>
      <c r="K23" s="36"/>
      <c r="M23" s="32" t="s">
        <v>15</v>
      </c>
    </row>
    <row r="24" spans="1:13" ht="14.25" customHeight="1" x14ac:dyDescent="0.35">
      <c r="B24" s="54"/>
      <c r="C24" s="50"/>
      <c r="D24" s="50"/>
      <c r="E24" s="50"/>
      <c r="F24" s="74"/>
      <c r="G24" s="74"/>
      <c r="H24" s="74"/>
      <c r="I24" s="74"/>
      <c r="J24" s="74"/>
      <c r="K24" s="36"/>
    </row>
    <row r="25" spans="1:13" x14ac:dyDescent="0.35">
      <c r="B25" s="37"/>
      <c r="C25" s="38"/>
      <c r="D25" s="39"/>
      <c r="E25" s="39"/>
      <c r="F25" s="160" t="s">
        <v>32</v>
      </c>
      <c r="G25" s="160"/>
      <c r="H25" s="160"/>
      <c r="I25" s="160"/>
      <c r="J25" s="39"/>
      <c r="K25" s="40"/>
    </row>
    <row r="26" spans="1:13" x14ac:dyDescent="0.35">
      <c r="B26" s="139" t="s">
        <v>33</v>
      </c>
      <c r="C26" s="140"/>
      <c r="D26" s="140"/>
      <c r="E26" s="41" t="s">
        <v>16</v>
      </c>
      <c r="F26" s="41" t="s">
        <v>84</v>
      </c>
      <c r="G26" s="41" t="s">
        <v>85</v>
      </c>
      <c r="H26" s="41" t="s">
        <v>86</v>
      </c>
      <c r="I26" s="41" t="s">
        <v>87</v>
      </c>
      <c r="J26" s="39"/>
      <c r="K26" s="40"/>
    </row>
    <row r="27" spans="1:13" x14ac:dyDescent="0.35">
      <c r="B27" s="42"/>
      <c r="C27" s="39"/>
      <c r="D27" s="39"/>
      <c r="E27" s="61"/>
      <c r="F27" s="43"/>
      <c r="G27" s="43"/>
      <c r="H27" s="43"/>
      <c r="I27" s="39"/>
      <c r="J27" s="39"/>
      <c r="K27" s="40"/>
    </row>
    <row r="28" spans="1:13" ht="16.5" x14ac:dyDescent="0.35">
      <c r="B28" s="141" t="s">
        <v>35</v>
      </c>
      <c r="C28" s="142"/>
      <c r="D28" s="142"/>
      <c r="E28" s="67" t="s">
        <v>36</v>
      </c>
      <c r="F28" s="56">
        <f>F23*'Historical Subregional'!K24</f>
        <v>0</v>
      </c>
      <c r="G28" s="55">
        <f>G23*'Historical Subregional'!K24</f>
        <v>0</v>
      </c>
      <c r="H28" s="57">
        <f>H23*'Historical Subregional'!K24</f>
        <v>0</v>
      </c>
      <c r="I28" s="58">
        <f>I23*'Historical Subregional'!K24</f>
        <v>0</v>
      </c>
      <c r="J28" s="39"/>
      <c r="K28" s="40"/>
    </row>
    <row r="29" spans="1:13" ht="16.5" x14ac:dyDescent="0.35">
      <c r="B29" s="141" t="s">
        <v>38</v>
      </c>
      <c r="C29" s="143"/>
      <c r="D29" s="143"/>
      <c r="E29" s="43" t="s">
        <v>36</v>
      </c>
      <c r="F29" s="55">
        <f>F23*'Historical Subregional'!K25</f>
        <v>0</v>
      </c>
      <c r="G29" s="55">
        <f>G23*'Historical Subregional'!K25</f>
        <v>0</v>
      </c>
      <c r="H29" s="57">
        <f>H23*'Historical Subregional'!K25</f>
        <v>0</v>
      </c>
      <c r="I29" s="58">
        <f>I23*'Historical Subregional'!K25</f>
        <v>0</v>
      </c>
      <c r="J29" s="39"/>
      <c r="K29" s="40"/>
    </row>
    <row r="30" spans="1:13" ht="16.5" x14ac:dyDescent="0.35">
      <c r="B30" s="144" t="s">
        <v>40</v>
      </c>
      <c r="C30" s="145"/>
      <c r="D30" s="145"/>
      <c r="E30" s="68" t="s">
        <v>36</v>
      </c>
      <c r="F30" s="55">
        <f>F23*'Historical Subregional'!K26</f>
        <v>0</v>
      </c>
      <c r="G30" s="55">
        <f>G23*'Historical Subregional'!K26</f>
        <v>0</v>
      </c>
      <c r="H30" s="57">
        <f>H23*'Historical Subregional'!K26</f>
        <v>0</v>
      </c>
      <c r="I30" s="58">
        <f>I23*'Historical Subregional'!K26</f>
        <v>0</v>
      </c>
      <c r="J30" s="38"/>
      <c r="K30" s="40"/>
      <c r="M30" s="32" t="s">
        <v>15</v>
      </c>
    </row>
    <row r="31" spans="1:13" ht="16.5" x14ac:dyDescent="0.35">
      <c r="B31" s="144" t="s">
        <v>42</v>
      </c>
      <c r="C31" s="145"/>
      <c r="D31" s="145"/>
      <c r="E31" s="68" t="s">
        <v>36</v>
      </c>
      <c r="F31" s="55">
        <f>F23*'Historical Subregional'!K27</f>
        <v>0</v>
      </c>
      <c r="G31" s="55">
        <f>G23*'Historical Subregional'!K27</f>
        <v>0</v>
      </c>
      <c r="H31" s="57">
        <f>H23*'Historical Subregional'!K27</f>
        <v>0</v>
      </c>
      <c r="I31" s="58">
        <f>I23*'Historical Subregional'!K27</f>
        <v>0</v>
      </c>
      <c r="J31" s="39"/>
      <c r="K31" s="40"/>
    </row>
    <row r="32" spans="1:13" ht="16.5" x14ac:dyDescent="0.35">
      <c r="B32" s="144" t="s">
        <v>44</v>
      </c>
      <c r="C32" s="145"/>
      <c r="D32" s="145"/>
      <c r="E32" s="69" t="s">
        <v>45</v>
      </c>
      <c r="F32" s="55">
        <f>F23*'Historical Subregional'!K28</f>
        <v>0</v>
      </c>
      <c r="G32" s="55">
        <f>G23*'Historical Subregional'!K28</f>
        <v>0</v>
      </c>
      <c r="H32" s="57">
        <f>H23*'Historical Subregional'!K28</f>
        <v>0</v>
      </c>
      <c r="I32" s="58">
        <f>I23*'Historical Subregional'!K28</f>
        <v>0</v>
      </c>
      <c r="J32" s="39"/>
      <c r="K32" s="40"/>
    </row>
    <row r="33" spans="2:11" ht="16.5" x14ac:dyDescent="0.35">
      <c r="B33" s="141" t="s">
        <v>47</v>
      </c>
      <c r="C33" s="143"/>
      <c r="D33" s="143"/>
      <c r="E33" s="43" t="s">
        <v>45</v>
      </c>
      <c r="F33" s="55">
        <f>F23*'Historical Subregional'!K29</f>
        <v>0</v>
      </c>
      <c r="G33" s="55">
        <f>G23*'Historical Subregional'!K29</f>
        <v>0</v>
      </c>
      <c r="H33" s="57">
        <f>H23*'Historical Subregional'!K29</f>
        <v>0</v>
      </c>
      <c r="I33" s="58">
        <f>I23*'Historical Subregional'!K29</f>
        <v>0</v>
      </c>
      <c r="J33" s="39"/>
      <c r="K33" s="40"/>
    </row>
    <row r="34" spans="2:11" ht="18" customHeight="1" x14ac:dyDescent="0.35">
      <c r="B34" s="141" t="s">
        <v>49</v>
      </c>
      <c r="C34" s="142"/>
      <c r="D34" s="142"/>
      <c r="E34" s="43" t="s">
        <v>45</v>
      </c>
      <c r="F34" s="55">
        <f>F23*'Historical Subregional'!K30</f>
        <v>0</v>
      </c>
      <c r="G34" s="55">
        <f>G23*'Historical Subregional'!K30</f>
        <v>0</v>
      </c>
      <c r="H34" s="57">
        <f>H23*'Historical Subregional'!K30</f>
        <v>0</v>
      </c>
      <c r="I34" s="58">
        <f>I23*'Historical Subregional'!K30</f>
        <v>0</v>
      </c>
      <c r="J34" s="39"/>
      <c r="K34" s="40"/>
    </row>
    <row r="35" spans="2:11" ht="15" thickBot="1" x14ac:dyDescent="0.4">
      <c r="B35" s="45"/>
      <c r="C35" s="46"/>
      <c r="D35" s="46"/>
      <c r="E35" s="46"/>
      <c r="F35" s="47"/>
      <c r="G35" s="47"/>
      <c r="H35" s="47"/>
      <c r="I35" s="46"/>
      <c r="J35" s="46"/>
      <c r="K35" s="48"/>
    </row>
  </sheetData>
  <sheetProtection selectLockedCells="1"/>
  <mergeCells count="23">
    <mergeCell ref="F25:I25"/>
    <mergeCell ref="F21:I21"/>
    <mergeCell ref="B26:D26"/>
    <mergeCell ref="B2:K2"/>
    <mergeCell ref="B3:K3"/>
    <mergeCell ref="F5:H5"/>
    <mergeCell ref="B18:K18"/>
    <mergeCell ref="B19:K19"/>
    <mergeCell ref="B6:D6"/>
    <mergeCell ref="B8:D8"/>
    <mergeCell ref="B9:D9"/>
    <mergeCell ref="B10:D10"/>
    <mergeCell ref="B11:D11"/>
    <mergeCell ref="B12:D12"/>
    <mergeCell ref="B13:D13"/>
    <mergeCell ref="B14:D14"/>
    <mergeCell ref="B33:D33"/>
    <mergeCell ref="B34:D34"/>
    <mergeCell ref="B28:D28"/>
    <mergeCell ref="B29:D29"/>
    <mergeCell ref="B30:D30"/>
    <mergeCell ref="B31:D31"/>
    <mergeCell ref="B32:D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5cbc6a7-4743-4d3b-bcdf-560390f4e317">
      <UserInfo>
        <DisplayName>Ku, Ruth C</DisplayName>
        <AccountId>20</AccountId>
        <AccountType/>
      </UserInfo>
      <UserInfo>
        <DisplayName>Olson, Suzette M</DisplayName>
        <AccountId>24</AccountId>
        <AccountType/>
      </UserInfo>
      <UserInfo>
        <DisplayName>Allen, Alden R</DisplayName>
        <AccountId>22</AccountId>
        <AccountType/>
      </UserInfo>
      <UserInfo>
        <DisplayName>Forbes, Stewart</DisplayName>
        <AccountId>14</AccountId>
        <AccountType/>
      </UserInfo>
      <UserInfo>
        <DisplayName>Hammond, MC</DisplayName>
        <AccountId>11</AccountId>
        <AccountType/>
      </UserInfo>
      <UserInfo>
        <DisplayName>Meier, Peter E.</DisplayName>
        <AccountId>15</AccountId>
        <AccountType/>
      </UserInfo>
      <UserInfo>
        <DisplayName>Donohoo-Vallett, Paul</DisplayName>
        <AccountId>16</AccountId>
        <AccountType/>
      </UserInfo>
      <UserInfo>
        <DisplayName>Hodson, Elke</DisplayName>
        <AccountId>44</AccountId>
        <AccountType/>
      </UserInfo>
      <UserInfo>
        <DisplayName>Dins, Randy</DisplayName>
        <AccountId>19</AccountId>
        <AccountType/>
      </UserInfo>
      <UserInfo>
        <DisplayName>Foss, Andrew</DisplayName>
        <AccountId>23</AccountId>
        <AccountType/>
      </UserInfo>
      <UserInfo>
        <DisplayName>Herman, Cheryl</DisplayName>
        <AccountId>21</AccountId>
        <AccountType/>
      </UserInfo>
      <UserInfo>
        <DisplayName>bolinem</DisplayName>
        <AccountId>47</AccountId>
        <AccountType/>
      </UserInfo>
      <UserInfo>
        <DisplayName>Lefler, Kelly</DisplayName>
        <AccountId>17</AccountId>
        <AccountType/>
      </UserInfo>
      <UserInfo>
        <DisplayName>Robinson, Maria</DisplayName>
        <AccountId>51</AccountId>
        <AccountType/>
      </UserInfo>
      <UserInfo>
        <DisplayName>Hoffman, Patricia</DisplayName>
        <AccountId>27</AccountId>
        <AccountType/>
      </UserInfo>
      <UserInfo>
        <DisplayName>Muse, Whitney</DisplayName>
        <AccountId>25</AccountId>
        <AccountType/>
      </UserInfo>
      <UserInfo>
        <DisplayName>Smith, Ramzey</DisplayName>
        <AccountId>84</AccountId>
        <AccountType/>
      </UserInfo>
      <UserInfo>
        <DisplayName>Goldberg-Lewis, Julius</DisplayName>
        <AccountId>35</AccountId>
        <AccountType/>
      </UserInfo>
      <UserInfo>
        <DisplayName>Nawoj, Kristen</DisplayName>
        <AccountId>73</AccountId>
        <AccountType/>
      </UserInfo>
      <UserInfo>
        <DisplayName>Bachman, John (CONTR)</DisplayName>
        <AccountId>85</AccountId>
        <AccountType/>
      </UserInfo>
      <UserInfo>
        <DisplayName>Konigsburg, Amy</DisplayName>
        <AccountId>86</AccountId>
        <AccountType/>
      </UserInfo>
      <UserInfo>
        <DisplayName>Deshaies, Zach (CONTR)</DisplayName>
        <AccountId>87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3715A5BCBA074F80CE6019A0C82B39" ma:contentTypeVersion="4" ma:contentTypeDescription="Create a new document." ma:contentTypeScope="" ma:versionID="4e9ed4dfe92656f0b84b20e5c45cbde8">
  <xsd:schema xmlns:xsd="http://www.w3.org/2001/XMLSchema" xmlns:xs="http://www.w3.org/2001/XMLSchema" xmlns:p="http://schemas.microsoft.com/office/2006/metadata/properties" xmlns:ns2="31f7d18d-c0dd-4f4b-8bf8-479649871ae3" xmlns:ns3="e5cbc6a7-4743-4d3b-bcdf-560390f4e317" targetNamespace="http://schemas.microsoft.com/office/2006/metadata/properties" ma:root="true" ma:fieldsID="a7fd6d08b106f77dd0e65a0537c6c00b" ns2:_="" ns3:_="">
    <xsd:import namespace="31f7d18d-c0dd-4f4b-8bf8-479649871ae3"/>
    <xsd:import namespace="e5cbc6a7-4743-4d3b-bcdf-560390f4e3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7d18d-c0dd-4f4b-8bf8-479649871a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bc6a7-4743-4d3b-bcdf-560390f4e3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AC8AEE-2C97-4107-AA55-91F09EEE6FCB}">
  <ds:schemaRefs>
    <ds:schemaRef ds:uri="http://schemas.microsoft.com/office/2006/metadata/properties"/>
    <ds:schemaRef ds:uri="http://schemas.microsoft.com/office/infopath/2007/PartnerControls"/>
    <ds:schemaRef ds:uri="e5cbc6a7-4743-4d3b-bcdf-560390f4e317"/>
  </ds:schemaRefs>
</ds:datastoreItem>
</file>

<file path=customXml/itemProps2.xml><?xml version="1.0" encoding="utf-8"?>
<ds:datastoreItem xmlns:ds="http://schemas.openxmlformats.org/officeDocument/2006/customXml" ds:itemID="{2230FFAB-2B66-48DF-A2B3-E4DEE8259883}">
  <ds:schemaRefs>
    <ds:schemaRef ds:uri="http://schemas.microsoft.com/sharepoint/v3/contenttype/forms"/>
  </ds:schemaRefs>
</ds:datastoreItem>
</file>

<file path=customXml/itemProps3.xml><?xml version="1.0" encoding="utf-8"?>
<ds:datastoreItem xmlns:ds="http://schemas.openxmlformats.org/officeDocument/2006/customXml" ds:itemID="{02520490-5EC9-442A-853E-0AEFC064A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7d18d-c0dd-4f4b-8bf8-479649871ae3"/>
    <ds:schemaRef ds:uri="e5cbc6a7-4743-4d3b-bcdf-560390f4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Reactor Level Info</vt:lpstr>
      <vt:lpstr>Historical Subregional</vt:lpstr>
      <vt:lpstr>Historical Plant Level</vt:lpstr>
      <vt:lpstr>Avoided Emissions Past &amp; Future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Energy</dc:creator>
  <cp:keywords/>
  <dc:description/>
  <cp:lastModifiedBy>Herman, Cheryl</cp:lastModifiedBy>
  <cp:revision/>
  <dcterms:created xsi:type="dcterms:W3CDTF">2022-08-02T23:01:23Z</dcterms:created>
  <dcterms:modified xsi:type="dcterms:W3CDTF">2022-09-30T16:22:40Z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0x010100093715A5BCBA074F80CE6019A0C82B39</vt:lpwstr>
  </property>
</Properties>
</file>