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5-20-19 FOTWs\excel\"/>
    </mc:Choice>
  </mc:AlternateContent>
  <xr:revisionPtr revIDLastSave="0" documentId="13_ncr:1_{DF8712D1-D57C-49C5-B4C5-EAF5AE70C997}" xr6:coauthVersionLast="36" xr6:coauthVersionMax="43" xr10:uidLastSave="{00000000-0000-0000-0000-000000000000}"/>
  <bookViews>
    <workbookView xWindow="0" yWindow="0" windowWidth="17256" windowHeight="6720" xr2:uid="{00000000-000D-0000-FFFF-FFFF00000000}"/>
  </bookViews>
  <sheets>
    <sheet name="FOTW #1083" sheetId="1" r:id="rId1"/>
  </sheets>
  <definedNames>
    <definedName name="_xlnm.Print_Area" localSheetId="0">'FOTW #1083'!$A$2:$F$55</definedName>
    <definedName name="_xlnm.Print_Area">'FOTW #1083'!$A$2:$F$55</definedName>
    <definedName name="_xlnm.Print_Titles" localSheetId="0">'FOTW #1083'!$4:$5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2" i="1" l="1"/>
  <c r="J72" i="1"/>
  <c r="K72" i="1"/>
  <c r="L72" i="1"/>
  <c r="M72" i="1"/>
  <c r="I73" i="1"/>
  <c r="J73" i="1"/>
  <c r="K73" i="1"/>
  <c r="L73" i="1"/>
  <c r="M73" i="1"/>
  <c r="M71" i="1" l="1"/>
  <c r="L71" i="1"/>
  <c r="K71" i="1"/>
  <c r="J71" i="1"/>
  <c r="I71" i="1"/>
  <c r="M70" i="1"/>
  <c r="L70" i="1"/>
  <c r="K70" i="1"/>
  <c r="J70" i="1"/>
  <c r="I70" i="1"/>
  <c r="M69" i="1"/>
  <c r="L69" i="1"/>
  <c r="K69" i="1"/>
  <c r="J69" i="1"/>
  <c r="I69" i="1"/>
  <c r="M68" i="1"/>
  <c r="L68" i="1"/>
  <c r="K68" i="1"/>
  <c r="J68" i="1"/>
  <c r="I68" i="1"/>
  <c r="M67" i="1"/>
  <c r="L67" i="1"/>
  <c r="K67" i="1"/>
  <c r="J67" i="1"/>
  <c r="I67" i="1"/>
  <c r="M66" i="1"/>
  <c r="L66" i="1"/>
  <c r="K66" i="1"/>
  <c r="J66" i="1"/>
  <c r="I66" i="1"/>
  <c r="M65" i="1"/>
  <c r="L65" i="1"/>
  <c r="K65" i="1"/>
  <c r="J65" i="1"/>
  <c r="I65" i="1"/>
  <c r="M64" i="1"/>
  <c r="L64" i="1"/>
  <c r="K64" i="1"/>
  <c r="J64" i="1"/>
  <c r="I64" i="1"/>
  <c r="M63" i="1"/>
  <c r="L63" i="1"/>
  <c r="K63" i="1"/>
  <c r="J63" i="1"/>
  <c r="I63" i="1"/>
  <c r="M62" i="1"/>
  <c r="L62" i="1"/>
  <c r="K62" i="1"/>
  <c r="J62" i="1"/>
  <c r="I62" i="1"/>
  <c r="M61" i="1"/>
  <c r="L61" i="1"/>
  <c r="K61" i="1"/>
  <c r="J61" i="1"/>
  <c r="I61" i="1"/>
  <c r="M60" i="1"/>
  <c r="L60" i="1"/>
  <c r="K60" i="1"/>
  <c r="J60" i="1"/>
  <c r="I60" i="1"/>
  <c r="M59" i="1"/>
  <c r="L59" i="1"/>
  <c r="K59" i="1"/>
  <c r="J59" i="1"/>
  <c r="I59" i="1"/>
  <c r="M58" i="1"/>
  <c r="L58" i="1"/>
  <c r="K58" i="1"/>
  <c r="J58" i="1"/>
  <c r="I58" i="1"/>
  <c r="M57" i="1"/>
  <c r="L57" i="1"/>
  <c r="K57" i="1"/>
  <c r="J57" i="1"/>
  <c r="I57" i="1"/>
  <c r="M56" i="1"/>
  <c r="L56" i="1"/>
  <c r="K56" i="1"/>
  <c r="J56" i="1"/>
  <c r="I56" i="1"/>
  <c r="M55" i="1"/>
  <c r="L55" i="1"/>
  <c r="K55" i="1"/>
  <c r="J55" i="1"/>
  <c r="I55" i="1"/>
  <c r="M54" i="1"/>
  <c r="L54" i="1"/>
  <c r="K54" i="1"/>
  <c r="J54" i="1"/>
  <c r="I54" i="1"/>
  <c r="M53" i="1"/>
  <c r="L53" i="1"/>
  <c r="K53" i="1"/>
  <c r="J53" i="1"/>
  <c r="I53" i="1"/>
  <c r="M52" i="1"/>
  <c r="L52" i="1"/>
  <c r="K52" i="1"/>
  <c r="J52" i="1"/>
  <c r="I52" i="1"/>
  <c r="M51" i="1"/>
  <c r="L51" i="1"/>
  <c r="K51" i="1"/>
  <c r="J51" i="1"/>
  <c r="I51" i="1"/>
  <c r="M50" i="1"/>
  <c r="L50" i="1"/>
  <c r="K50" i="1"/>
  <c r="J50" i="1"/>
  <c r="I50" i="1"/>
  <c r="M49" i="1"/>
  <c r="L49" i="1"/>
  <c r="K49" i="1"/>
  <c r="J49" i="1"/>
  <c r="I49" i="1"/>
  <c r="M48" i="1"/>
  <c r="L48" i="1"/>
  <c r="K48" i="1"/>
  <c r="J48" i="1"/>
  <c r="I48" i="1"/>
  <c r="M47" i="1"/>
  <c r="L47" i="1"/>
  <c r="K47" i="1"/>
  <c r="J47" i="1"/>
  <c r="I47" i="1"/>
  <c r="M46" i="1"/>
  <c r="L46" i="1"/>
  <c r="K46" i="1"/>
  <c r="J46" i="1"/>
  <c r="I46" i="1"/>
  <c r="M45" i="1"/>
  <c r="L45" i="1"/>
  <c r="K45" i="1"/>
  <c r="J45" i="1"/>
  <c r="I45" i="1"/>
  <c r="M44" i="1"/>
  <c r="L44" i="1"/>
  <c r="K44" i="1"/>
  <c r="J44" i="1"/>
  <c r="I44" i="1"/>
  <c r="M43" i="1"/>
  <c r="L43" i="1"/>
  <c r="K43" i="1"/>
  <c r="J43" i="1"/>
  <c r="I43" i="1"/>
  <c r="M42" i="1"/>
  <c r="L42" i="1"/>
  <c r="K42" i="1"/>
  <c r="J42" i="1"/>
  <c r="I42" i="1"/>
  <c r="M41" i="1"/>
  <c r="L41" i="1"/>
  <c r="K41" i="1"/>
  <c r="J41" i="1"/>
  <c r="I41" i="1"/>
  <c r="M40" i="1"/>
  <c r="L40" i="1"/>
  <c r="K40" i="1"/>
  <c r="J40" i="1"/>
  <c r="I40" i="1"/>
  <c r="M39" i="1"/>
  <c r="L39" i="1"/>
  <c r="K39" i="1"/>
  <c r="J39" i="1"/>
  <c r="I39" i="1"/>
  <c r="M38" i="1"/>
  <c r="L38" i="1"/>
  <c r="K38" i="1"/>
  <c r="J38" i="1"/>
  <c r="I38" i="1"/>
  <c r="M37" i="1"/>
  <c r="L37" i="1"/>
  <c r="K37" i="1"/>
  <c r="J37" i="1"/>
  <c r="I37" i="1"/>
  <c r="M36" i="1"/>
  <c r="L36" i="1"/>
  <c r="K36" i="1"/>
  <c r="J36" i="1"/>
  <c r="I36" i="1"/>
  <c r="M35" i="1"/>
  <c r="L35" i="1"/>
  <c r="K35" i="1"/>
  <c r="J35" i="1"/>
  <c r="I35" i="1"/>
  <c r="M34" i="1"/>
  <c r="L34" i="1"/>
  <c r="K34" i="1"/>
  <c r="J34" i="1"/>
  <c r="I34" i="1"/>
  <c r="M33" i="1"/>
  <c r="L33" i="1"/>
  <c r="K33" i="1"/>
  <c r="J33" i="1"/>
  <c r="I33" i="1"/>
  <c r="M32" i="1"/>
  <c r="L32" i="1"/>
  <c r="K32" i="1"/>
  <c r="J32" i="1"/>
  <c r="I32" i="1"/>
  <c r="M31" i="1"/>
  <c r="L31" i="1"/>
  <c r="K31" i="1"/>
  <c r="J31" i="1"/>
  <c r="I31" i="1"/>
  <c r="M30" i="1"/>
  <c r="L30" i="1"/>
  <c r="K30" i="1"/>
  <c r="J30" i="1"/>
  <c r="I30" i="1"/>
  <c r="M29" i="1"/>
  <c r="L29" i="1"/>
  <c r="K29" i="1"/>
  <c r="J29" i="1"/>
  <c r="I29" i="1"/>
  <c r="M28" i="1"/>
  <c r="L28" i="1"/>
  <c r="K28" i="1"/>
  <c r="J28" i="1"/>
  <c r="I28" i="1"/>
  <c r="M27" i="1"/>
  <c r="L27" i="1"/>
  <c r="K27" i="1"/>
  <c r="J27" i="1"/>
  <c r="I27" i="1"/>
  <c r="M26" i="1"/>
  <c r="L26" i="1"/>
  <c r="K26" i="1"/>
  <c r="J26" i="1"/>
  <c r="I26" i="1"/>
  <c r="M25" i="1"/>
  <c r="L25" i="1"/>
  <c r="K25" i="1"/>
  <c r="J25" i="1"/>
  <c r="I25" i="1"/>
  <c r="M24" i="1"/>
  <c r="L24" i="1"/>
  <c r="K24" i="1"/>
  <c r="J24" i="1"/>
  <c r="I24" i="1"/>
  <c r="M23" i="1"/>
  <c r="L23" i="1"/>
  <c r="K23" i="1"/>
  <c r="J23" i="1"/>
  <c r="I23" i="1"/>
  <c r="M22" i="1"/>
  <c r="L22" i="1"/>
  <c r="K22" i="1"/>
  <c r="J22" i="1"/>
  <c r="I22" i="1"/>
  <c r="M21" i="1"/>
  <c r="L21" i="1"/>
  <c r="K21" i="1"/>
  <c r="J21" i="1"/>
  <c r="I21" i="1"/>
  <c r="M20" i="1"/>
  <c r="L20" i="1"/>
  <c r="K20" i="1"/>
  <c r="J20" i="1"/>
  <c r="I20" i="1"/>
  <c r="M19" i="1"/>
  <c r="L19" i="1"/>
  <c r="K19" i="1"/>
  <c r="J19" i="1"/>
  <c r="I19" i="1"/>
  <c r="M18" i="1"/>
  <c r="L18" i="1"/>
  <c r="K18" i="1"/>
  <c r="J18" i="1"/>
  <c r="I18" i="1"/>
  <c r="M17" i="1"/>
  <c r="L17" i="1"/>
  <c r="K17" i="1"/>
  <c r="J17" i="1"/>
  <c r="I17" i="1"/>
  <c r="M16" i="1"/>
  <c r="L16" i="1"/>
  <c r="K16" i="1"/>
  <c r="J16" i="1"/>
  <c r="I16" i="1"/>
  <c r="M15" i="1"/>
  <c r="L15" i="1"/>
  <c r="K15" i="1"/>
  <c r="J15" i="1"/>
  <c r="I15" i="1"/>
  <c r="M14" i="1"/>
  <c r="L14" i="1"/>
  <c r="K14" i="1"/>
  <c r="J14" i="1"/>
  <c r="I14" i="1"/>
  <c r="M13" i="1"/>
  <c r="L13" i="1"/>
  <c r="K13" i="1"/>
  <c r="J13" i="1"/>
  <c r="I13" i="1"/>
  <c r="M12" i="1"/>
  <c r="L12" i="1"/>
  <c r="K12" i="1"/>
  <c r="J12" i="1"/>
  <c r="I12" i="1"/>
  <c r="M11" i="1"/>
  <c r="L11" i="1"/>
  <c r="K11" i="1"/>
  <c r="J11" i="1"/>
  <c r="I11" i="1"/>
  <c r="M10" i="1"/>
  <c r="L10" i="1"/>
  <c r="K10" i="1"/>
  <c r="J10" i="1"/>
  <c r="I10" i="1"/>
  <c r="M9" i="1"/>
  <c r="L9" i="1"/>
  <c r="K9" i="1"/>
  <c r="J9" i="1"/>
  <c r="I9" i="1"/>
  <c r="M8" i="1"/>
  <c r="L8" i="1"/>
  <c r="K8" i="1"/>
  <c r="J8" i="1"/>
  <c r="I8" i="1"/>
  <c r="M7" i="1"/>
  <c r="L7" i="1"/>
  <c r="K7" i="1"/>
  <c r="J7" i="1"/>
  <c r="I7" i="1"/>
  <c r="M6" i="1"/>
  <c r="L6" i="1"/>
  <c r="K6" i="1"/>
  <c r="J6" i="1"/>
  <c r="I6" i="1"/>
</calcChain>
</file>

<file path=xl/sharedStrings.xml><?xml version="1.0" encoding="utf-8"?>
<sst xmlns="http://schemas.openxmlformats.org/spreadsheetml/2006/main" count="72" uniqueCount="17">
  <si>
    <t>Year</t>
  </si>
  <si>
    <t>Resident Population</t>
  </si>
  <si>
    <t>Number of Households</t>
  </si>
  <si>
    <t>Number of Vehicles in Operation</t>
  </si>
  <si>
    <t>Total Vehicle Miles Traveled</t>
  </si>
  <si>
    <t>Number of Licensed Drivers</t>
  </si>
  <si>
    <t xml:space="preserve">Source: Oak Ridge National Laboratory, Transportation Energy Data Book: Edition 37.1, Oak Ridge, TN, 2019. </t>
  </si>
  <si>
    <t>https://tedb.ornl.gov</t>
  </si>
  <si>
    <t>U.S. Department of Energy, Vehicle Technologies Office</t>
  </si>
  <si>
    <t>Fact of the Week #1083</t>
  </si>
  <si>
    <t>Resident Population (Thousands)</t>
  </si>
  <si>
    <t>Number of Households (Thousands)</t>
  </si>
  <si>
    <t>Number of Vehicles in Operation (Thousands)</t>
  </si>
  <si>
    <t>Number of Licensed Drivers (Thousands)</t>
  </si>
  <si>
    <t>Total Vehicle Miles Traveled (Millions)</t>
  </si>
  <si>
    <t>Population and Vehicle Growth Comparison, 1950-2017</t>
  </si>
  <si>
    <t>Population and Vehicle Growth Comparison, 1950-2017, Indexed (1950=1)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</si>
</sst>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name val="SWISS"/>
    </font>
    <font>
      <sz val="18"/>
      <name val="P-AVGARD"/>
    </font>
    <font>
      <b/>
      <sz val="10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u/>
      <sz val="11"/>
      <color indexed="12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3" fillId="0" borderId="0"/>
    <xf numFmtId="0" fontId="10" fillId="0" borderId="0"/>
    <xf numFmtId="0" fontId="11" fillId="0" borderId="0"/>
    <xf numFmtId="0" fontId="8" fillId="0" borderId="1" applyNumberFormat="0"/>
    <xf numFmtId="0" fontId="12" fillId="0" borderId="1" applyNumberFormat="0"/>
    <xf numFmtId="0" fontId="1" fillId="0" borderId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13" fillId="0" borderId="0" xfId="0" applyNumberFormat="1" applyFont="1" applyAlignment="1"/>
    <xf numFmtId="0" fontId="13" fillId="0" borderId="0" xfId="0" applyFont="1"/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Fill="1" applyAlignment="1">
      <alignment horizontal="center"/>
    </xf>
    <xf numFmtId="0" fontId="14" fillId="0" borderId="0" xfId="0" applyNumberFormat="1" applyFont="1" applyFill="1" applyAlignment="1"/>
    <xf numFmtId="0" fontId="13" fillId="0" borderId="0" xfId="0" applyNumberFormat="1" applyFont="1" applyFill="1" applyAlignment="1"/>
    <xf numFmtId="0" fontId="15" fillId="0" borderId="0" xfId="0" applyNumberFormat="1" applyFont="1" applyAlignment="1"/>
    <xf numFmtId="0" fontId="13" fillId="0" borderId="0" xfId="0" applyFont="1" applyAlignment="1">
      <alignment horizontal="center"/>
    </xf>
    <xf numFmtId="0" fontId="13" fillId="0" borderId="0" xfId="0" applyNumberFormat="1" applyFont="1" applyAlignment="1">
      <alignment horizontal="center" wrapText="1"/>
    </xf>
    <xf numFmtId="0" fontId="16" fillId="0" borderId="0" xfId="2" applyFont="1" applyAlignment="1" applyProtection="1"/>
    <xf numFmtId="0" fontId="13" fillId="0" borderId="0" xfId="0" applyFont="1" applyFill="1"/>
    <xf numFmtId="0" fontId="15" fillId="0" borderId="0" xfId="0" applyNumberFormat="1" applyFont="1" applyFill="1" applyAlignment="1"/>
    <xf numFmtId="0" fontId="16" fillId="0" borderId="0" xfId="2" applyNumberFormat="1" applyFont="1" applyFill="1" applyAlignment="1" applyProtection="1">
      <alignment horizontal="left"/>
    </xf>
    <xf numFmtId="0" fontId="5" fillId="0" borderId="0" xfId="8" applyFont="1"/>
    <xf numFmtId="0" fontId="19" fillId="0" borderId="0" xfId="18" applyFont="1" applyAlignment="1" applyProtection="1"/>
    <xf numFmtId="0" fontId="13" fillId="0" borderId="0" xfId="0" applyFont="1" applyAlignment="1">
      <alignment horizontal="center" wrapText="1"/>
    </xf>
    <xf numFmtId="0" fontId="14" fillId="0" borderId="0" xfId="0" applyNumberFormat="1" applyFont="1" applyAlignment="1">
      <alignment horizontal="left"/>
    </xf>
    <xf numFmtId="0" fontId="14" fillId="0" borderId="0" xfId="0" applyFont="1"/>
    <xf numFmtId="3" fontId="13" fillId="0" borderId="0" xfId="3" applyNumberFormat="1" applyFont="1" applyAlignment="1">
      <alignment horizontal="center"/>
    </xf>
    <xf numFmtId="3" fontId="9" fillId="0" borderId="0" xfId="7" applyNumberFormat="1" applyFont="1" applyFill="1" applyBorder="1" applyAlignment="1">
      <alignment horizontal="center"/>
    </xf>
    <xf numFmtId="3" fontId="13" fillId="0" borderId="0" xfId="3" applyNumberFormat="1" applyFont="1" applyBorder="1" applyAlignment="1" applyProtection="1">
      <alignment horizontal="center" vertical="center"/>
    </xf>
    <xf numFmtId="2" fontId="13" fillId="0" borderId="0" xfId="0" applyNumberFormat="1" applyFont="1" applyAlignment="1">
      <alignment horizontal="center"/>
    </xf>
    <xf numFmtId="3" fontId="13" fillId="0" borderId="0" xfId="1" applyNumberFormat="1" applyFont="1" applyAlignment="1">
      <alignment horizontal="center"/>
    </xf>
    <xf numFmtId="3" fontId="13" fillId="0" borderId="0" xfId="3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3" fontId="13" fillId="0" borderId="0" xfId="1" applyNumberFormat="1" applyFont="1" applyFill="1" applyAlignment="1">
      <alignment horizontal="center"/>
    </xf>
    <xf numFmtId="3" fontId="13" fillId="0" borderId="0" xfId="0" applyNumberFormat="1" applyFont="1" applyBorder="1" applyAlignment="1">
      <alignment horizontal="center"/>
    </xf>
    <xf numFmtId="3" fontId="13" fillId="0" borderId="0" xfId="0" applyNumberFormat="1" applyFont="1" applyFill="1" applyAlignment="1">
      <alignment horizontal="center"/>
    </xf>
    <xf numFmtId="3" fontId="9" fillId="0" borderId="0" xfId="7" applyNumberFormat="1" applyFont="1" applyFill="1" applyBorder="1" applyAlignment="1">
      <alignment horizontal="center" wrapText="1"/>
    </xf>
    <xf numFmtId="0" fontId="17" fillId="0" borderId="0" xfId="7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37" fontId="13" fillId="0" borderId="0" xfId="0" applyNumberFormat="1" applyFont="1" applyAlignment="1">
      <alignment horizontal="center"/>
    </xf>
    <xf numFmtId="3" fontId="13" fillId="0" borderId="0" xfId="9" applyNumberFormat="1" applyFont="1" applyBorder="1" applyAlignment="1" applyProtection="1">
      <alignment horizontal="center"/>
    </xf>
    <xf numFmtId="0" fontId="19" fillId="0" borderId="0" xfId="2" applyFont="1" applyAlignment="1" applyProtection="1"/>
  </cellXfs>
  <cellStyles count="19">
    <cellStyle name="Comma" xfId="1" builtinId="3"/>
    <cellStyle name="Comma 2" xfId="16" xr:uid="{D982B979-6990-442F-81D1-320F9C966C7E}"/>
    <cellStyle name="Crystal Report Data" xfId="11" xr:uid="{00000000-0005-0000-0000-00003B000000}"/>
    <cellStyle name="Crystal Report Field" xfId="12" xr:uid="{00000000-0005-0000-0000-00003C000000}"/>
    <cellStyle name="Hyperlink" xfId="2" builtinId="8"/>
    <cellStyle name="Hyperlink 2" xfId="18" xr:uid="{48C050A8-64FB-4305-958D-6A54BF232754}"/>
    <cellStyle name="Hyperlink 3" xfId="15" xr:uid="{832E0768-A1F7-4767-8272-C330A4F5BBE9}"/>
    <cellStyle name="Normal" xfId="0" builtinId="0"/>
    <cellStyle name="Normal 2" xfId="4" xr:uid="{00000000-0005-0000-0000-000003000000}"/>
    <cellStyle name="Normal 2 2" xfId="7" xr:uid="{00000000-0005-0000-0000-000037000000}"/>
    <cellStyle name="Normal 2 3" xfId="8" xr:uid="{22DA3265-1C4E-40CC-946D-D3128D7E34E5}"/>
    <cellStyle name="Normal 3" xfId="5" xr:uid="{00000000-0005-0000-0000-000004000000}"/>
    <cellStyle name="Normal 4" xfId="6" xr:uid="{00000000-0005-0000-0000-000036000000}"/>
    <cellStyle name="Normal 5" xfId="9" xr:uid="{00000000-0005-0000-0000-00003A000000}"/>
    <cellStyle name="Normal 6" xfId="10" xr:uid="{00000000-0005-0000-0000-00003D000000}"/>
    <cellStyle name="Normal 7" xfId="13" xr:uid="{F30D14F0-C05E-4FB7-81BF-48A0D051340F}"/>
    <cellStyle name="Normal_A" xfId="3" xr:uid="{00000000-0005-0000-0000-000006000000}"/>
    <cellStyle name="Percent 2" xfId="17" xr:uid="{4750574A-7AC7-4DA7-BA55-8CA91752D275}"/>
    <cellStyle name="Percent 3" xfId="14" xr:uid="{27C69121-2752-4A19-9114-ED0CAE1AD2A0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</dxfs>
  <tableStyles count="0" defaultTableStyle="TableStyleMedium9" defaultPivotStyle="PivotStyleLight16"/>
  <colors>
    <mruColors>
      <color rgb="FFE9EFF7"/>
      <color rgb="FFFEFAE8"/>
      <color rgb="FFFDF5D1"/>
      <color rgb="FF0000FF"/>
      <color rgb="FF0066FF"/>
      <color rgb="FF3399FF"/>
      <color rgb="FF33CCFF"/>
      <color rgb="FF66FF33"/>
      <color rgb="FFEB4747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>
                <a:effectLst/>
              </a:rPr>
              <a:t>Population and Vehicle Growth Comparison, 1950-2017</a:t>
            </a:r>
            <a:endParaRPr lang="en-US" sz="18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320247083092688E-2"/>
          <c:y val="7.5094793252405631E-2"/>
          <c:w val="0.74270778652668412"/>
          <c:h val="0.85145504131581462"/>
        </c:manualLayout>
      </c:layout>
      <c:lineChart>
        <c:grouping val="standard"/>
        <c:varyColors val="0"/>
        <c:ser>
          <c:idx val="0"/>
          <c:order val="0"/>
          <c:tx>
            <c:strRef>
              <c:f>'FOTW #1083'!$I$5</c:f>
              <c:strCache>
                <c:ptCount val="1"/>
                <c:pt idx="0">
                  <c:v>Resident Population</c:v>
                </c:pt>
              </c:strCache>
            </c:strRef>
          </c:tx>
          <c:spPr>
            <a:ln w="5080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'FOTW #1083'!$H$6:$H$73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'FOTW #1083'!$I$6:$I$73</c:f>
              <c:numCache>
                <c:formatCode>0.00</c:formatCode>
                <c:ptCount val="68"/>
                <c:pt idx="0">
                  <c:v>1</c:v>
                </c:pt>
                <c:pt idx="1">
                  <c:v>1.0133273632364947</c:v>
                </c:pt>
                <c:pt idx="2">
                  <c:v>1.0297956119788236</c:v>
                </c:pt>
                <c:pt idx="3">
                  <c:v>1.0466721099902547</c:v>
                </c:pt>
                <c:pt idx="4">
                  <c:v>1.0659520109568836</c:v>
                </c:pt>
                <c:pt idx="5">
                  <c:v>1.086924170990597</c:v>
                </c:pt>
                <c:pt idx="6">
                  <c:v>1.1068032765296179</c:v>
                </c:pt>
                <c:pt idx="7">
                  <c:v>1.1272091553190928</c:v>
                </c:pt>
                <c:pt idx="8">
                  <c:v>1.146712934917165</c:v>
                </c:pt>
                <c:pt idx="9">
                  <c:v>1.1663747464903733</c:v>
                </c:pt>
                <c:pt idx="10">
                  <c:v>1.1851015355440251</c:v>
                </c:pt>
                <c:pt idx="11">
                  <c:v>1.2049411330892617</c:v>
                </c:pt>
                <c:pt idx="12">
                  <c:v>1.2232399188769194</c:v>
                </c:pt>
                <c:pt idx="13">
                  <c:v>1.2410975320673217</c:v>
                </c:pt>
                <c:pt idx="14">
                  <c:v>1.2585995733136672</c:v>
                </c:pt>
                <c:pt idx="15">
                  <c:v>1.2743040008428372</c:v>
                </c:pt>
                <c:pt idx="16">
                  <c:v>1.2878025653857297</c:v>
                </c:pt>
                <c:pt idx="17">
                  <c:v>1.3001883214370373</c:v>
                </c:pt>
                <c:pt idx="18">
                  <c:v>1.3215819000711144</c:v>
                </c:pt>
                <c:pt idx="19">
                  <c:v>1.3345602760291833</c:v>
                </c:pt>
                <c:pt idx="20">
                  <c:v>1.3501988569020464</c:v>
                </c:pt>
                <c:pt idx="21">
                  <c:v>1.3673782495324887</c:v>
                </c:pt>
                <c:pt idx="22">
                  <c:v>1.382094977217057</c:v>
                </c:pt>
                <c:pt idx="23">
                  <c:v>1.3953499091316144</c:v>
                </c:pt>
                <c:pt idx="24">
                  <c:v>1.4081570837832855</c:v>
                </c:pt>
                <c:pt idx="25">
                  <c:v>1.4221099902546948</c:v>
                </c:pt>
                <c:pt idx="26">
                  <c:v>1.4356875707851555</c:v>
                </c:pt>
                <c:pt idx="27">
                  <c:v>1.4502001738351726</c:v>
                </c:pt>
                <c:pt idx="28">
                  <c:v>1.4656477994047463</c:v>
                </c:pt>
                <c:pt idx="29">
                  <c:v>1.481911923512524</c:v>
                </c:pt>
                <c:pt idx="30">
                  <c:v>1.4994995654120684</c:v>
                </c:pt>
                <c:pt idx="31">
                  <c:v>1.51424921642479</c:v>
                </c:pt>
                <c:pt idx="32">
                  <c:v>1.5288803434561593</c:v>
                </c:pt>
                <c:pt idx="33">
                  <c:v>1.5428332499275688</c:v>
                </c:pt>
                <c:pt idx="34">
                  <c:v>1.5562725524797851</c:v>
                </c:pt>
                <c:pt idx="35">
                  <c:v>1.5702188742855638</c:v>
                </c:pt>
                <c:pt idx="36">
                  <c:v>1.5846063686885981</c:v>
                </c:pt>
                <c:pt idx="37">
                  <c:v>1.5987831537914505</c:v>
                </c:pt>
                <c:pt idx="38">
                  <c:v>1.6133813574946665</c:v>
                </c:pt>
                <c:pt idx="39">
                  <c:v>1.628664366423473</c:v>
                </c:pt>
                <c:pt idx="40">
                  <c:v>1.6470355835330681</c:v>
                </c:pt>
                <c:pt idx="41">
                  <c:v>1.6691666447177813</c:v>
                </c:pt>
                <c:pt idx="42">
                  <c:v>1.6915610925277214</c:v>
                </c:pt>
                <c:pt idx="43">
                  <c:v>1.7136921537124346</c:v>
                </c:pt>
                <c:pt idx="44">
                  <c:v>1.7346379750836252</c:v>
                </c:pt>
                <c:pt idx="45">
                  <c:v>1.7551887165169753</c:v>
                </c:pt>
                <c:pt idx="46">
                  <c:v>1.7756670266283878</c:v>
                </c:pt>
                <c:pt idx="47">
                  <c:v>1.7970342665999421</c:v>
                </c:pt>
                <c:pt idx="48">
                  <c:v>1.8181249506150077</c:v>
                </c:pt>
                <c:pt idx="49">
                  <c:v>1.8390641873205678</c:v>
                </c:pt>
                <c:pt idx="50">
                  <c:v>1.8594080319751365</c:v>
                </c:pt>
                <c:pt idx="51">
                  <c:v>1.8786644915321198</c:v>
                </c:pt>
                <c:pt idx="52">
                  <c:v>1.8970738931177076</c:v>
                </c:pt>
                <c:pt idx="53">
                  <c:v>1.9149500487265259</c:v>
                </c:pt>
                <c:pt idx="54">
                  <c:v>1.9323569481391736</c:v>
                </c:pt>
                <c:pt idx="55">
                  <c:v>1.9502871967761477</c:v>
                </c:pt>
                <c:pt idx="56">
                  <c:v>1.9687875325940949</c:v>
                </c:pt>
                <c:pt idx="57">
                  <c:v>1.9885953591276635</c:v>
                </c:pt>
                <c:pt idx="58">
                  <c:v>2.0069913411646958</c:v>
                </c:pt>
                <c:pt idx="59">
                  <c:v>2.0243856902046513</c:v>
                </c:pt>
                <c:pt idx="60">
                  <c:v>2.036954414359839</c:v>
                </c:pt>
                <c:pt idx="61">
                  <c:v>2.0521990017646905</c:v>
                </c:pt>
                <c:pt idx="62">
                  <c:v>2.0675743342903048</c:v>
                </c:pt>
                <c:pt idx="63">
                  <c:v>2.082103589959702</c:v>
                </c:pt>
                <c:pt idx="64">
                  <c:v>2.0976338399136094</c:v>
                </c:pt>
                <c:pt idx="65">
                  <c:v>2.1129969315458164</c:v>
                </c:pt>
                <c:pt idx="66">
                  <c:v>2.1295203729554615</c:v>
                </c:pt>
                <c:pt idx="67">
                  <c:v>2.1447507045592227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CE-476E-939D-C48217E5D1E4}"/>
            </c:ext>
          </c:extLst>
        </c:ser>
        <c:ser>
          <c:idx val="1"/>
          <c:order val="1"/>
          <c:tx>
            <c:strRef>
              <c:f>'FOTW #1083'!$J$5</c:f>
              <c:strCache>
                <c:ptCount val="1"/>
                <c:pt idx="0">
                  <c:v>Number of Households</c:v>
                </c:pt>
              </c:strCache>
            </c:strRef>
          </c:tx>
          <c:spPr>
            <a:ln w="50800">
              <a:solidFill>
                <a:srgbClr val="FF9933"/>
              </a:solidFill>
            </a:ln>
          </c:spPr>
          <c:marker>
            <c:symbol val="none"/>
          </c:marker>
          <c:cat>
            <c:numRef>
              <c:f>'FOTW #1083'!$H$6:$H$73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'FOTW #1083'!$J$6:$J$73</c:f>
              <c:numCache>
                <c:formatCode>0.00</c:formatCode>
                <c:ptCount val="68"/>
                <c:pt idx="0">
                  <c:v>1</c:v>
                </c:pt>
                <c:pt idx="1">
                  <c:v>1.025692244110759</c:v>
                </c:pt>
                <c:pt idx="2">
                  <c:v>1.0455526472884236</c:v>
                </c:pt>
                <c:pt idx="3">
                  <c:v>1.0649997703999632</c:v>
                </c:pt>
                <c:pt idx="4">
                  <c:v>1.0782476925196307</c:v>
                </c:pt>
                <c:pt idx="5">
                  <c:v>1.0991872158699545</c:v>
                </c:pt>
                <c:pt idx="6">
                  <c:v>1.122790099646416</c:v>
                </c:pt>
                <c:pt idx="7">
                  <c:v>1.1404922624787619</c:v>
                </c:pt>
                <c:pt idx="8">
                  <c:v>1.1588832254213162</c:v>
                </c:pt>
                <c:pt idx="9">
                  <c:v>1.1809477889516462</c:v>
                </c:pt>
                <c:pt idx="10">
                  <c:v>1.2122652339624373</c:v>
                </c:pt>
                <c:pt idx="11">
                  <c:v>1.2296689167470267</c:v>
                </c:pt>
                <c:pt idx="12">
                  <c:v>1.2573816411810625</c:v>
                </c:pt>
                <c:pt idx="13">
                  <c:v>1.2689994030399045</c:v>
                </c:pt>
                <c:pt idx="14">
                  <c:v>1.2891812462689993</c:v>
                </c:pt>
                <c:pt idx="15">
                  <c:v>1.3187307709969234</c:v>
                </c:pt>
                <c:pt idx="16">
                  <c:v>1.3410019745603159</c:v>
                </c:pt>
                <c:pt idx="17">
                  <c:v>1.3612067777930845</c:v>
                </c:pt>
                <c:pt idx="18">
                  <c:v>1.3847867015658724</c:v>
                </c:pt>
                <c:pt idx="19">
                  <c:v>1.428433668549387</c:v>
                </c:pt>
                <c:pt idx="20">
                  <c:v>1.4556871929099509</c:v>
                </c:pt>
                <c:pt idx="21">
                  <c:v>1.4873031179684988</c:v>
                </c:pt>
                <c:pt idx="22">
                  <c:v>1.5308812049409928</c:v>
                </c:pt>
                <c:pt idx="23">
                  <c:v>1.5670432107269137</c:v>
                </c:pt>
                <c:pt idx="24">
                  <c:v>1.6039628966340636</c:v>
                </c:pt>
                <c:pt idx="25">
                  <c:v>1.6329154612664738</c:v>
                </c:pt>
                <c:pt idx="26">
                  <c:v>1.6730265876842541</c:v>
                </c:pt>
                <c:pt idx="27">
                  <c:v>1.7023005923680947</c:v>
                </c:pt>
                <c:pt idx="28">
                  <c:v>1.7456490793038526</c:v>
                </c:pt>
                <c:pt idx="29">
                  <c:v>1.7754970840795334</c:v>
                </c:pt>
                <c:pt idx="30">
                  <c:v>1.8546172567387611</c:v>
                </c:pt>
                <c:pt idx="31">
                  <c:v>1.8911695825871333</c:v>
                </c:pt>
                <c:pt idx="32">
                  <c:v>1.9177802268448363</c:v>
                </c:pt>
                <c:pt idx="33">
                  <c:v>1.926757588281214</c:v>
                </c:pt>
                <c:pt idx="34">
                  <c:v>1.9609450337512053</c:v>
                </c:pt>
                <c:pt idx="35">
                  <c:v>1.9926757588281214</c:v>
                </c:pt>
                <c:pt idx="36">
                  <c:v>2.0309960049593609</c:v>
                </c:pt>
                <c:pt idx="37">
                  <c:v>2.054438168710107</c:v>
                </c:pt>
                <c:pt idx="38">
                  <c:v>2.0908756945401112</c:v>
                </c:pt>
                <c:pt idx="39">
                  <c:v>2.1313771410203426</c:v>
                </c:pt>
                <c:pt idx="40">
                  <c:v>2.1432474629195939</c:v>
                </c:pt>
                <c:pt idx="41">
                  <c:v>2.1654038664646187</c:v>
                </c:pt>
                <c:pt idx="42">
                  <c:v>2.1965605914496948</c:v>
                </c:pt>
                <c:pt idx="43">
                  <c:v>2.2131377141020341</c:v>
                </c:pt>
                <c:pt idx="44">
                  <c:v>2.2295770767323324</c:v>
                </c:pt>
                <c:pt idx="45">
                  <c:v>2.2728107636497223</c:v>
                </c:pt>
                <c:pt idx="46">
                  <c:v>2.2874362859898056</c:v>
                </c:pt>
                <c:pt idx="47">
                  <c:v>2.319373651099784</c:v>
                </c:pt>
                <c:pt idx="48">
                  <c:v>2.3540432566469209</c:v>
                </c:pt>
                <c:pt idx="49">
                  <c:v>2.3849474215915873</c:v>
                </c:pt>
                <c:pt idx="50">
                  <c:v>2.4040271846443497</c:v>
                </c:pt>
                <c:pt idx="51">
                  <c:v>2.4844790375166461</c:v>
                </c:pt>
                <c:pt idx="52">
                  <c:v>2.5094595215135236</c:v>
                </c:pt>
                <c:pt idx="53">
                  <c:v>2.554943288790926</c:v>
                </c:pt>
                <c:pt idx="54">
                  <c:v>2.5715204114432657</c:v>
                </c:pt>
                <c:pt idx="55">
                  <c:v>2.6023556963769114</c:v>
                </c:pt>
                <c:pt idx="56">
                  <c:v>2.6262570602011297</c:v>
                </c:pt>
                <c:pt idx="57">
                  <c:v>2.663612986178078</c:v>
                </c:pt>
                <c:pt idx="58">
                  <c:v>2.6813381090140975</c:v>
                </c:pt>
                <c:pt idx="59">
                  <c:v>2.6904761904761907</c:v>
                </c:pt>
                <c:pt idx="60">
                  <c:v>2.698672911787666</c:v>
                </c:pt>
                <c:pt idx="61">
                  <c:v>2.7249391559902651</c:v>
                </c:pt>
                <c:pt idx="62">
                  <c:v>2.7800890848142537</c:v>
                </c:pt>
                <c:pt idx="63">
                  <c:v>2.8116590898654543</c:v>
                </c:pt>
                <c:pt idx="64">
                  <c:v>2.8293382926941266</c:v>
                </c:pt>
                <c:pt idx="65">
                  <c:v>2.8888047022087524</c:v>
                </c:pt>
                <c:pt idx="66">
                  <c:v>2.9117647058823528</c:v>
                </c:pt>
                <c:pt idx="67">
                  <c:v>2.8981035036965608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CE-476E-939D-C48217E5D1E4}"/>
            </c:ext>
          </c:extLst>
        </c:ser>
        <c:ser>
          <c:idx val="2"/>
          <c:order val="2"/>
          <c:tx>
            <c:strRef>
              <c:f>'FOTW #1083'!$K$5</c:f>
              <c:strCache>
                <c:ptCount val="1"/>
                <c:pt idx="0">
                  <c:v>Number of Vehicles in Operation</c:v>
                </c:pt>
              </c:strCache>
            </c:strRef>
          </c:tx>
          <c:spPr>
            <a:ln w="508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'FOTW #1083'!$H$6:$H$73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'FOTW #1083'!$K$6:$K$73</c:f>
              <c:numCache>
                <c:formatCode>0.00</c:formatCode>
                <c:ptCount val="68"/>
                <c:pt idx="0">
                  <c:v>1</c:v>
                </c:pt>
                <c:pt idx="1">
                  <c:v>1.0707990138991121</c:v>
                </c:pt>
                <c:pt idx="2">
                  <c:v>1.1077910153924242</c:v>
                </c:pt>
                <c:pt idx="3">
                  <c:v>1.1699815542858929</c:v>
                </c:pt>
                <c:pt idx="4">
                  <c:v>1.2226842054205205</c:v>
                </c:pt>
                <c:pt idx="5">
                  <c:v>1.2997611068531896</c:v>
                </c:pt>
                <c:pt idx="6">
                  <c:v>1.3643037501534461</c:v>
                </c:pt>
                <c:pt idx="7">
                  <c:v>1.4070698302690858</c:v>
                </c:pt>
                <c:pt idx="8">
                  <c:v>1.437889299049071</c:v>
                </c:pt>
                <c:pt idx="9">
                  <c:v>1.5084590978243528</c:v>
                </c:pt>
                <c:pt idx="10">
                  <c:v>1.5610268313417139</c:v>
                </c:pt>
                <c:pt idx="11">
                  <c:v>1.6068081328496004</c:v>
                </c:pt>
                <c:pt idx="12">
                  <c:v>1.6639523758511947</c:v>
                </c:pt>
                <c:pt idx="13">
                  <c:v>1.7332009520783842</c:v>
                </c:pt>
                <c:pt idx="14">
                  <c:v>1.8044887406202486</c:v>
                </c:pt>
                <c:pt idx="15">
                  <c:v>1.8865558467902297</c:v>
                </c:pt>
                <c:pt idx="16">
                  <c:v>1.968255371992399</c:v>
                </c:pt>
                <c:pt idx="17">
                  <c:v>2.0219522618298313</c:v>
                </c:pt>
                <c:pt idx="18">
                  <c:v>2.0929115722948315</c:v>
                </c:pt>
                <c:pt idx="19">
                  <c:v>2.1857459962639609</c:v>
                </c:pt>
                <c:pt idx="20">
                  <c:v>2.2559671103538292</c:v>
                </c:pt>
                <c:pt idx="21">
                  <c:v>2.3355899525110217</c:v>
                </c:pt>
                <c:pt idx="22">
                  <c:v>2.4416179585486368</c:v>
                </c:pt>
                <c:pt idx="23">
                  <c:v>2.5566782726315163</c:v>
                </c:pt>
                <c:pt idx="24">
                  <c:v>2.6647849157092471</c:v>
                </c:pt>
                <c:pt idx="25">
                  <c:v>2.7598099751221938</c:v>
                </c:pt>
                <c:pt idx="26">
                  <c:v>2.8592355005514865</c:v>
                </c:pt>
                <c:pt idx="27">
                  <c:v>2.9453661809877651</c:v>
                </c:pt>
                <c:pt idx="28">
                  <c:v>3.0694140451331493</c:v>
                </c:pt>
                <c:pt idx="29">
                  <c:v>3.1553457858761549</c:v>
                </c:pt>
                <c:pt idx="30">
                  <c:v>3.2144671960997333</c:v>
                </c:pt>
                <c:pt idx="31">
                  <c:v>3.2622012973608192</c:v>
                </c:pt>
                <c:pt idx="32">
                  <c:v>3.3069332115266397</c:v>
                </c:pt>
                <c:pt idx="33">
                  <c:v>3.3816648820177733</c:v>
                </c:pt>
                <c:pt idx="34">
                  <c:v>3.4979159377498523</c:v>
                </c:pt>
                <c:pt idx="35">
                  <c:v>3.6102753248114623</c:v>
                </c:pt>
                <c:pt idx="36">
                  <c:v>3.7262364076649943</c:v>
                </c:pt>
                <c:pt idx="37">
                  <c:v>3.8434644839544809</c:v>
                </c:pt>
                <c:pt idx="38">
                  <c:v>3.9480029480039591</c:v>
                </c:pt>
                <c:pt idx="39">
                  <c:v>4.045000622979626</c:v>
                </c:pt>
                <c:pt idx="40">
                  <c:v>4.121761988679701</c:v>
                </c:pt>
                <c:pt idx="41">
                  <c:v>4.1724906219727442</c:v>
                </c:pt>
                <c:pt idx="42">
                  <c:v>4.1727945486753981</c:v>
                </c:pt>
                <c:pt idx="43">
                  <c:v>4.2830530691286697</c:v>
                </c:pt>
                <c:pt idx="44">
                  <c:v>4.3381909729102706</c:v>
                </c:pt>
                <c:pt idx="45">
                  <c:v>4.4468422059271795</c:v>
                </c:pt>
                <c:pt idx="46">
                  <c:v>4.5584053514639562</c:v>
                </c:pt>
                <c:pt idx="47">
                  <c:v>4.6222420967793099</c:v>
                </c:pt>
                <c:pt idx="48">
                  <c:v>4.7135567033297452</c:v>
                </c:pt>
                <c:pt idx="49">
                  <c:v>4.8162339065512167</c:v>
                </c:pt>
                <c:pt idx="50">
                  <c:v>4.9033625957515081</c:v>
                </c:pt>
                <c:pt idx="51">
                  <c:v>4.9811459468853547</c:v>
                </c:pt>
                <c:pt idx="52">
                  <c:v>5.0810108223744859</c:v>
                </c:pt>
                <c:pt idx="53">
                  <c:v>5.1926180132605007</c:v>
                </c:pt>
                <c:pt idx="54">
                  <c:v>5.337099471225927</c:v>
                </c:pt>
                <c:pt idx="55">
                  <c:v>5.4800177100924072</c:v>
                </c:pt>
                <c:pt idx="56">
                  <c:v>5.6238878894139894</c:v>
                </c:pt>
                <c:pt idx="57">
                  <c:v>5.7171828125668087</c:v>
                </c:pt>
                <c:pt idx="58">
                  <c:v>5.7427393678526881</c:v>
                </c:pt>
                <c:pt idx="59">
                  <c:v>5.7234137352525085</c:v>
                </c:pt>
                <c:pt idx="60">
                  <c:v>5.7063865066750772</c:v>
                </c:pt>
                <c:pt idx="61">
                  <c:v>5.7224847140109727</c:v>
                </c:pt>
                <c:pt idx="62">
                  <c:v>5.7814598274691251</c:v>
                </c:pt>
                <c:pt idx="63">
                  <c:v>5.8094504400167164</c:v>
                </c:pt>
                <c:pt idx="64">
                  <c:v>5.9315689983269202</c:v>
                </c:pt>
                <c:pt idx="65">
                  <c:v>6.0733471385005542</c:v>
                </c:pt>
                <c:pt idx="66">
                  <c:v>6.2198193956775789</c:v>
                </c:pt>
                <c:pt idx="67">
                  <c:v>6.3470359732803807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CE-476E-939D-C48217E5D1E4}"/>
            </c:ext>
          </c:extLst>
        </c:ser>
        <c:ser>
          <c:idx val="3"/>
          <c:order val="3"/>
          <c:tx>
            <c:strRef>
              <c:f>'FOTW #1083'!$L$5</c:f>
              <c:strCache>
                <c:ptCount val="1"/>
                <c:pt idx="0">
                  <c:v>Total Vehicle Miles Traveled</c:v>
                </c:pt>
              </c:strCache>
            </c:strRef>
          </c:tx>
          <c:spPr>
            <a:ln w="50800"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'FOTW #1083'!$H$6:$H$73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'FOTW #1083'!$L$6:$L$73</c:f>
              <c:numCache>
                <c:formatCode>0.00</c:formatCode>
                <c:ptCount val="68"/>
                <c:pt idx="0">
                  <c:v>1</c:v>
                </c:pt>
                <c:pt idx="1">
                  <c:v>1.0716798400858927</c:v>
                </c:pt>
                <c:pt idx="2">
                  <c:v>1.1207539182011408</c:v>
                </c:pt>
                <c:pt idx="3">
                  <c:v>1.1880802014638425</c:v>
                </c:pt>
                <c:pt idx="4">
                  <c:v>1.2263347634240125</c:v>
                </c:pt>
                <c:pt idx="5">
                  <c:v>1.3216612910969217</c:v>
                </c:pt>
                <c:pt idx="6">
                  <c:v>1.3773409915198387</c:v>
                </c:pt>
                <c:pt idx="7">
                  <c:v>1.4075496567345924</c:v>
                </c:pt>
                <c:pt idx="8">
                  <c:v>1.4504283725335301</c:v>
                </c:pt>
                <c:pt idx="9">
                  <c:v>1.528611269929252</c:v>
                </c:pt>
                <c:pt idx="10">
                  <c:v>1.5685068718548552</c:v>
                </c:pt>
                <c:pt idx="11">
                  <c:v>1.6092251759971719</c:v>
                </c:pt>
                <c:pt idx="12">
                  <c:v>1.6731930011391261</c:v>
                </c:pt>
                <c:pt idx="13">
                  <c:v>1.7572417435176739</c:v>
                </c:pt>
                <c:pt idx="14">
                  <c:v>1.8468202668435731</c:v>
                </c:pt>
                <c:pt idx="15">
                  <c:v>1.9374135289778853</c:v>
                </c:pt>
                <c:pt idx="16">
                  <c:v>2.0205282752058937</c:v>
                </c:pt>
                <c:pt idx="17">
                  <c:v>2.1036844838798374</c:v>
                </c:pt>
                <c:pt idx="18">
                  <c:v>2.2168638678788248</c:v>
                </c:pt>
                <c:pt idx="19">
                  <c:v>2.3170764174700924</c:v>
                </c:pt>
                <c:pt idx="20">
                  <c:v>2.4216774396284966</c:v>
                </c:pt>
                <c:pt idx="21">
                  <c:v>2.5724414397507016</c:v>
                </c:pt>
                <c:pt idx="22">
                  <c:v>2.7491478376243328</c:v>
                </c:pt>
                <c:pt idx="23">
                  <c:v>2.8655132832583372</c:v>
                </c:pt>
                <c:pt idx="24">
                  <c:v>2.7944466509254853</c:v>
                </c:pt>
                <c:pt idx="25">
                  <c:v>2.8972735168446642</c:v>
                </c:pt>
                <c:pt idx="26">
                  <c:v>3.0603213121336577</c:v>
                </c:pt>
                <c:pt idx="27">
                  <c:v>3.2013961933110164</c:v>
                </c:pt>
                <c:pt idx="28">
                  <c:v>3.3709055834639035</c:v>
                </c:pt>
                <c:pt idx="29">
                  <c:v>3.3369260179030475</c:v>
                </c:pt>
                <c:pt idx="30">
                  <c:v>3.3329150718173208</c:v>
                </c:pt>
                <c:pt idx="31">
                  <c:v>3.3940459927637119</c:v>
                </c:pt>
                <c:pt idx="32">
                  <c:v>3.4806850468962085</c:v>
                </c:pt>
                <c:pt idx="33">
                  <c:v>3.6067701627510114</c:v>
                </c:pt>
                <c:pt idx="34">
                  <c:v>3.7540294950746977</c:v>
                </c:pt>
                <c:pt idx="35">
                  <c:v>3.8730856352264942</c:v>
                </c:pt>
                <c:pt idx="36">
                  <c:v>4.0041200577855562</c:v>
                </c:pt>
                <c:pt idx="37">
                  <c:v>4.192516683178904</c:v>
                </c:pt>
                <c:pt idx="38">
                  <c:v>4.4211231521933634</c:v>
                </c:pt>
                <c:pt idx="39">
                  <c:v>4.5750252048026603</c:v>
                </c:pt>
                <c:pt idx="40">
                  <c:v>4.6794996573892629</c:v>
                </c:pt>
                <c:pt idx="41">
                  <c:v>4.7399213522867631</c:v>
                </c:pt>
                <c:pt idx="42">
                  <c:v>4.9038093076644422</c:v>
                </c:pt>
                <c:pt idx="43">
                  <c:v>5.0112341406144294</c:v>
                </c:pt>
                <c:pt idx="44">
                  <c:v>5.1448086835455191</c:v>
                </c:pt>
                <c:pt idx="45">
                  <c:v>5.2868895745953051</c:v>
                </c:pt>
                <c:pt idx="46">
                  <c:v>5.4247020159477657</c:v>
                </c:pt>
                <c:pt idx="47">
                  <c:v>5.5902179178868989</c:v>
                </c:pt>
                <c:pt idx="48">
                  <c:v>5.7425967711665784</c:v>
                </c:pt>
                <c:pt idx="49">
                  <c:v>5.8725138899193885</c:v>
                </c:pt>
                <c:pt idx="50">
                  <c:v>5.9944331210747066</c:v>
                </c:pt>
                <c:pt idx="51">
                  <c:v>6.10433478961082</c:v>
                </c:pt>
                <c:pt idx="52">
                  <c:v>6.2313866351261114</c:v>
                </c:pt>
                <c:pt idx="53">
                  <c:v>6.3076382554348536</c:v>
                </c:pt>
                <c:pt idx="54">
                  <c:v>6.4698611662731373</c:v>
                </c:pt>
                <c:pt idx="55">
                  <c:v>6.5236357764170334</c:v>
                </c:pt>
                <c:pt idx="56">
                  <c:v>6.5780628745259095</c:v>
                </c:pt>
                <c:pt idx="57">
                  <c:v>6.6146218406707318</c:v>
                </c:pt>
                <c:pt idx="58">
                  <c:v>6.4954805933930686</c:v>
                </c:pt>
                <c:pt idx="59">
                  <c:v>6.4523509206845233</c:v>
                </c:pt>
                <c:pt idx="60">
                  <c:v>6.4752687421166799</c:v>
                </c:pt>
                <c:pt idx="61">
                  <c:v>6.4384675479982372</c:v>
                </c:pt>
                <c:pt idx="62">
                  <c:v>6.4799976431872839</c:v>
                </c:pt>
                <c:pt idx="63">
                  <c:v>6.5211262073209584</c:v>
                </c:pt>
                <c:pt idx="64">
                  <c:v>6.6026893851773938</c:v>
                </c:pt>
                <c:pt idx="65">
                  <c:v>6.7548281927174489</c:v>
                </c:pt>
                <c:pt idx="66">
                  <c:v>6.9273010566377016</c:v>
                </c:pt>
                <c:pt idx="67">
                  <c:v>7.0100935116483925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CE-476E-939D-C48217E5D1E4}"/>
            </c:ext>
          </c:extLst>
        </c:ser>
        <c:ser>
          <c:idx val="4"/>
          <c:order val="4"/>
          <c:tx>
            <c:strRef>
              <c:f>'FOTW #1083'!$M$5</c:f>
              <c:strCache>
                <c:ptCount val="1"/>
                <c:pt idx="0">
                  <c:v>Number of Licensed Drivers</c:v>
                </c:pt>
              </c:strCache>
            </c:strRef>
          </c:tx>
          <c:spPr>
            <a:ln w="50800">
              <a:solidFill>
                <a:srgbClr val="3399FF"/>
              </a:solidFill>
            </a:ln>
          </c:spPr>
          <c:marker>
            <c:symbol val="none"/>
          </c:marker>
          <c:cat>
            <c:numRef>
              <c:f>'FOTW #1083'!$H$6:$H$73</c:f>
              <c:numCache>
                <c:formatCode>General</c:formatCode>
                <c:ptCount val="68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  <c:pt idx="67">
                  <c:v>2017</c:v>
                </c:pt>
              </c:numCache>
            </c:numRef>
          </c:cat>
          <c:val>
            <c:numRef>
              <c:f>'FOTW #1083'!$M$6:$M$73</c:f>
              <c:numCache>
                <c:formatCode>0.00</c:formatCode>
                <c:ptCount val="68"/>
                <c:pt idx="0">
                  <c:v>1</c:v>
                </c:pt>
                <c:pt idx="1">
                  <c:v>1.0361771231951635</c:v>
                </c:pt>
                <c:pt idx="2">
                  <c:v>1.0744766376177766</c:v>
                </c:pt>
                <c:pt idx="3">
                  <c:v>1.1234202656204779</c:v>
                </c:pt>
                <c:pt idx="4">
                  <c:v>1.1560118339389651</c:v>
                </c:pt>
                <c:pt idx="5">
                  <c:v>1.2008553879795478</c:v>
                </c:pt>
                <c:pt idx="6">
                  <c:v>1.2486574267614239</c:v>
                </c:pt>
                <c:pt idx="7">
                  <c:v>1.2803646654018073</c:v>
                </c:pt>
                <c:pt idx="8">
                  <c:v>1.3110107084284657</c:v>
                </c:pt>
                <c:pt idx="9">
                  <c:v>1.3586198025533009</c:v>
                </c:pt>
                <c:pt idx="10">
                  <c:v>1.4029166800656012</c:v>
                </c:pt>
                <c:pt idx="11">
                  <c:v>1.4268900537029297</c:v>
                </c:pt>
                <c:pt idx="12">
                  <c:v>1.4565392160015436</c:v>
                </c:pt>
                <c:pt idx="13">
                  <c:v>1.5045341994404604</c:v>
                </c:pt>
                <c:pt idx="14">
                  <c:v>1.5350033765314983</c:v>
                </c:pt>
                <c:pt idx="15">
                  <c:v>1.5837862173199988</c:v>
                </c:pt>
                <c:pt idx="16">
                  <c:v>1.6239187059845002</c:v>
                </c:pt>
                <c:pt idx="17">
                  <c:v>1.6588738463517381</c:v>
                </c:pt>
                <c:pt idx="18">
                  <c:v>1.6948580248898608</c:v>
                </c:pt>
                <c:pt idx="19">
                  <c:v>1.7414220021223912</c:v>
                </c:pt>
                <c:pt idx="20">
                  <c:v>1.7934688233591665</c:v>
                </c:pt>
                <c:pt idx="21">
                  <c:v>1.839823777213236</c:v>
                </c:pt>
                <c:pt idx="22">
                  <c:v>1.9039457182364858</c:v>
                </c:pt>
                <c:pt idx="23">
                  <c:v>1.9543042737241534</c:v>
                </c:pt>
                <c:pt idx="24">
                  <c:v>2.0167057915554554</c:v>
                </c:pt>
                <c:pt idx="25">
                  <c:v>2.0868733318326527</c:v>
                </c:pt>
                <c:pt idx="26">
                  <c:v>2.1551275042608613</c:v>
                </c:pt>
                <c:pt idx="27">
                  <c:v>2.2208090812618582</c:v>
                </c:pt>
                <c:pt idx="28">
                  <c:v>2.2645914396887159</c:v>
                </c:pt>
                <c:pt idx="29">
                  <c:v>2.3038235199536934</c:v>
                </c:pt>
                <c:pt idx="30">
                  <c:v>2.3361578287294593</c:v>
                </c:pt>
                <c:pt idx="31">
                  <c:v>2.3647779528571888</c:v>
                </c:pt>
                <c:pt idx="32">
                  <c:v>2.4155706338231986</c:v>
                </c:pt>
                <c:pt idx="33">
                  <c:v>2.4823777213236005</c:v>
                </c:pt>
                <c:pt idx="34">
                  <c:v>2.4990191979933756</c:v>
                </c:pt>
                <c:pt idx="35">
                  <c:v>2.5222368717239605</c:v>
                </c:pt>
                <c:pt idx="36">
                  <c:v>2.564347043123131</c:v>
                </c:pt>
                <c:pt idx="37">
                  <c:v>2.6043509020162716</c:v>
                </c:pt>
                <c:pt idx="38">
                  <c:v>2.6184680194230956</c:v>
                </c:pt>
                <c:pt idx="39">
                  <c:v>2.661912724700132</c:v>
                </c:pt>
                <c:pt idx="40">
                  <c:v>2.6853876579734379</c:v>
                </c:pt>
                <c:pt idx="41">
                  <c:v>2.7172235263851818</c:v>
                </c:pt>
                <c:pt idx="42">
                  <c:v>2.7836286458500821</c:v>
                </c:pt>
                <c:pt idx="43">
                  <c:v>2.7840145351641636</c:v>
                </c:pt>
                <c:pt idx="44">
                  <c:v>2.8202559732450077</c:v>
                </c:pt>
                <c:pt idx="45">
                  <c:v>2.8399524069845965</c:v>
                </c:pt>
                <c:pt idx="46">
                  <c:v>2.8867575650384283</c:v>
                </c:pt>
                <c:pt idx="47">
                  <c:v>2.9377271119400583</c:v>
                </c:pt>
                <c:pt idx="48">
                  <c:v>2.9742418882850434</c:v>
                </c:pt>
                <c:pt idx="49">
                  <c:v>3.0094542881950028</c:v>
                </c:pt>
                <c:pt idx="50">
                  <c:v>3.0650062707013537</c:v>
                </c:pt>
                <c:pt idx="51">
                  <c:v>3.0754735183458211</c:v>
                </c:pt>
                <c:pt idx="52">
                  <c:v>3.1240312570344404</c:v>
                </c:pt>
                <c:pt idx="53">
                  <c:v>3.1540984660899767</c:v>
                </c:pt>
                <c:pt idx="54">
                  <c:v>3.1978808245168344</c:v>
                </c:pt>
                <c:pt idx="55">
                  <c:v>3.2245715020741552</c:v>
                </c:pt>
                <c:pt idx="56">
                  <c:v>3.2609254912049392</c:v>
                </c:pt>
                <c:pt idx="57">
                  <c:v>3.3080683024085924</c:v>
                </c:pt>
                <c:pt idx="58">
                  <c:v>3.3495353249509598</c:v>
                </c:pt>
                <c:pt idx="59">
                  <c:v>3.3703894266327943</c:v>
                </c:pt>
                <c:pt idx="60">
                  <c:v>3.3783805511785703</c:v>
                </c:pt>
                <c:pt idx="61">
                  <c:v>3.406679100877898</c:v>
                </c:pt>
                <c:pt idx="62">
                  <c:v>3.4057143775926937</c:v>
                </c:pt>
                <c:pt idx="63">
                  <c:v>3.4112615364826189</c:v>
                </c:pt>
                <c:pt idx="64">
                  <c:v>3.4423256262661992</c:v>
                </c:pt>
                <c:pt idx="65">
                  <c:v>3.5065118821751295</c:v>
                </c:pt>
                <c:pt idx="66">
                  <c:v>3.564845483487153</c:v>
                </c:pt>
                <c:pt idx="67">
                  <c:v>3.6232796893591024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CE-476E-939D-C48217E5D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976768"/>
        <c:axId val="193032192"/>
      </c:lineChart>
      <c:catAx>
        <c:axId val="192976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600"/>
            </a:pPr>
            <a:endParaRPr lang="en-US"/>
          </a:p>
        </c:txPr>
        <c:crossAx val="193032192"/>
        <c:crosses val="autoZero"/>
        <c:auto val="1"/>
        <c:lblAlgn val="ctr"/>
        <c:lblOffset val="100"/>
        <c:tickLblSkip val="6"/>
        <c:tickMarkSkip val="2"/>
        <c:noMultiLvlLbl val="0"/>
      </c:catAx>
      <c:valAx>
        <c:axId val="193032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Indexed (1950=1)</a:t>
                </a:r>
              </a:p>
            </c:rich>
          </c:tx>
          <c:layout>
            <c:manualLayout>
              <c:xMode val="edge"/>
              <c:yMode val="edge"/>
              <c:x val="1.5201569274820642E-2"/>
              <c:y val="0.3592459325123564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9297676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374431</xdr:colOff>
      <xdr:row>4</xdr:row>
      <xdr:rowOff>21165</xdr:rowOff>
    </xdr:from>
    <xdr:to>
      <xdr:col>25</xdr:col>
      <xdr:colOff>418807</xdr:colOff>
      <xdr:row>45</xdr:row>
      <xdr:rowOff>124081</xdr:rowOff>
    </xdr:to>
    <xdr:graphicFrame macro="">
      <xdr:nvGraphicFramePr>
        <xdr:cNvPr id="5" name="Chart 4" descr="Population and Vehicle Growth Comparison, 1950-2017, Indexed (1950=1)&#10;Line graph with lines for resident population, number of households, number of vehicles in operation, total vehicle miles traveled, and number of licensed drivers.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0.83251</cdr:x>
      <cdr:y>0.15359</cdr:y>
    </cdr:from>
    <cdr:to>
      <cdr:x>0.98513</cdr:x>
      <cdr:y>0.27071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373673" y="1093645"/>
          <a:ext cx="1535113" cy="8339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Total Vehicle </a:t>
          </a:r>
        </a:p>
        <a:p xmlns:a="http://schemas.openxmlformats.org/drawingml/2006/main">
          <a:r>
            <a:rPr lang="en-US" sz="140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Miles Traveled</a:t>
          </a:r>
        </a:p>
      </cdr:txBody>
    </cdr:sp>
  </cdr:relSizeAnchor>
  <cdr:relSizeAnchor xmlns:cdr="http://schemas.openxmlformats.org/drawingml/2006/chartDrawing">
    <cdr:from>
      <cdr:x>0.83251</cdr:x>
      <cdr:y>0.24033</cdr:y>
    </cdr:from>
    <cdr:to>
      <cdr:x>0.94226</cdr:x>
      <cdr:y>0.34637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373673" y="1711300"/>
          <a:ext cx="1103909" cy="7550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Number of </a:t>
          </a:r>
          <a:br>
            <a:rPr lang="en-US" sz="14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4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Vehicles in</a:t>
          </a:r>
          <a:br>
            <a:rPr lang="en-US" sz="14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4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Operation</a:t>
          </a:r>
        </a:p>
      </cdr:txBody>
    </cdr:sp>
  </cdr:relSizeAnchor>
  <cdr:relSizeAnchor xmlns:cdr="http://schemas.openxmlformats.org/drawingml/2006/chartDrawing">
    <cdr:from>
      <cdr:x>0.82924</cdr:x>
      <cdr:y>0.49434</cdr:y>
    </cdr:from>
    <cdr:to>
      <cdr:x>0.99029</cdr:x>
      <cdr:y>0.56239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8340828" y="3520059"/>
          <a:ext cx="1619905" cy="484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rgbClr val="0066FF"/>
              </a:solidFill>
              <a:latin typeface="Arial" panose="020B0604020202020204" pitchFamily="34" charset="0"/>
              <a:cs typeface="Arial" panose="020B0604020202020204" pitchFamily="34" charset="0"/>
            </a:rPr>
            <a:t>Number of </a:t>
          </a:r>
          <a:br>
            <a:rPr lang="en-US" sz="1400" b="1">
              <a:solidFill>
                <a:srgbClr val="0066FF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400" b="1">
              <a:solidFill>
                <a:srgbClr val="0066FF"/>
              </a:solidFill>
              <a:latin typeface="Arial" panose="020B0604020202020204" pitchFamily="34" charset="0"/>
              <a:cs typeface="Arial" panose="020B0604020202020204" pitchFamily="34" charset="0"/>
            </a:rPr>
            <a:t>Licensed</a:t>
          </a:r>
          <a:r>
            <a:rPr lang="en-US" sz="1400" b="1" baseline="0">
              <a:solidFill>
                <a:srgbClr val="0066FF"/>
              </a:solidFill>
              <a:latin typeface="Arial" panose="020B0604020202020204" pitchFamily="34" charset="0"/>
              <a:cs typeface="Arial" panose="020B0604020202020204" pitchFamily="34" charset="0"/>
            </a:rPr>
            <a:t> Drivers</a:t>
          </a:r>
          <a:endParaRPr lang="en-US" sz="1400" b="1">
            <a:solidFill>
              <a:srgbClr val="0066FF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0.82924</cdr:x>
      <cdr:y>0.56262</cdr:y>
    </cdr:from>
    <cdr:to>
      <cdr:x>0.9707</cdr:x>
      <cdr:y>0.63888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340842" y="4006249"/>
          <a:ext cx="1422862" cy="5430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rgbClr val="FF9933"/>
              </a:solidFill>
              <a:latin typeface="Arial" panose="020B0604020202020204" pitchFamily="34" charset="0"/>
              <a:cs typeface="Arial" panose="020B0604020202020204" pitchFamily="34" charset="0"/>
            </a:rPr>
            <a:t>Number of</a:t>
          </a:r>
          <a:r>
            <a:rPr lang="en-US" sz="1400" b="1" baseline="0">
              <a:solidFill>
                <a:srgbClr val="FF9933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br>
            <a:rPr lang="en-US" sz="1400" b="1" baseline="0">
              <a:solidFill>
                <a:srgbClr val="FF9933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400" b="1" baseline="0">
              <a:solidFill>
                <a:srgbClr val="FF9933"/>
              </a:solidFill>
              <a:latin typeface="Arial" panose="020B0604020202020204" pitchFamily="34" charset="0"/>
              <a:cs typeface="Arial" panose="020B0604020202020204" pitchFamily="34" charset="0"/>
            </a:rPr>
            <a:t>Households</a:t>
          </a:r>
          <a:endParaRPr lang="en-US" sz="1400" b="1">
            <a:solidFill>
              <a:srgbClr val="FF993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0.82924</cdr:x>
      <cdr:y>0.64895</cdr:y>
    </cdr:from>
    <cdr:to>
      <cdr:x>0.93804</cdr:x>
      <cdr:y>0.74359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8340842" y="4621001"/>
          <a:ext cx="1094354" cy="673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rPr>
            <a:t>Resident</a:t>
          </a:r>
          <a:br>
            <a:rPr lang="en-US" sz="1400" b="1" baseline="0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400" b="1" baseline="0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rPr>
            <a:t>Population</a:t>
          </a:r>
          <a:endParaRPr lang="en-US" sz="1400" b="1">
            <a:solidFill>
              <a:srgbClr val="7030A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0.78706</cdr:x>
      <cdr:y>0.93718</cdr:y>
    </cdr:from>
    <cdr:to>
      <cdr:x>0.90168</cdr:x>
      <cdr:y>0.99895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AEFE89E-8591-4339-A4C5-475E6BB7AD1F}"/>
            </a:ext>
          </a:extLst>
        </cdr:cNvPr>
        <cdr:cNvSpPr txBox="1"/>
      </cdr:nvSpPr>
      <cdr:spPr>
        <a:xfrm xmlns:a="http://schemas.openxmlformats.org/drawingml/2006/main">
          <a:off x="7617810" y="6533202"/>
          <a:ext cx="1109426" cy="43063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B14A29-F9FF-4306-9BB0-227709AADC6E}" name="Table1" displayName="Table1" ref="H5:M73" totalsRowShown="0" headerRowDxfId="15" dataDxfId="14">
  <autoFilter ref="H5:M73" xr:uid="{C2826619-6288-4CBB-8A9F-5CD7A64F0F5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DC28A39B-3ED1-4B20-8EF0-025373382F36}" name="Year" dataDxfId="13"/>
    <tableColumn id="2" xr3:uid="{91303FAD-6DB3-4D0E-ADE4-83863ECB0311}" name="Resident Population" dataDxfId="12">
      <calculatedColumnFormula>B6/B$6</calculatedColumnFormula>
    </tableColumn>
    <tableColumn id="3" xr3:uid="{04F7F7DD-1E21-43EE-8033-818A36BB7F9B}" name="Number of Households" dataDxfId="11">
      <calculatedColumnFormula>C6/C$6</calculatedColumnFormula>
    </tableColumn>
    <tableColumn id="4" xr3:uid="{1CC72DDE-2154-4BFC-B452-18452DB3B95D}" name="Number of Vehicles in Operation" dataDxfId="10">
      <calculatedColumnFormula>D6/D$6</calculatedColumnFormula>
    </tableColumn>
    <tableColumn id="5" xr3:uid="{06E0D1AE-F526-4010-A977-16066A850951}" name="Total Vehicle Miles Traveled" dataDxfId="9">
      <calculatedColumnFormula>E6/E$6</calculatedColumnFormula>
    </tableColumn>
    <tableColumn id="6" xr3:uid="{8F6A36C1-C56C-4049-A979-58CDC86B855D}" name="Number of Licensed Drivers" dataDxfId="8">
      <calculatedColumnFormula>F6/F$6</calculatedColumnFormula>
    </tableColumn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Population and Vehicle Growth Comparison, 1950-2017, Indexed (1950=1)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56D4F1-12DD-4826-86D8-70727EC113F5}" name="Table2" displayName="Table2" ref="A5:F73" totalsRowShown="0" headerRowDxfId="7" dataDxfId="6">
  <autoFilter ref="A5:F73" xr:uid="{052B6C12-D0CE-41D4-8BAD-BA7D8722AD1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6DCDE91-6AB2-40D5-AAA8-3FCC1B062A8D}" name="Year" dataDxfId="5"/>
    <tableColumn id="2" xr3:uid="{89C2E272-AEF5-49A5-B896-34E7F3DE37E5}" name="Resident Population (Thousands)" dataDxfId="4"/>
    <tableColumn id="3" xr3:uid="{183993F9-6807-4B01-9D32-DA4E37DF0ABA}" name="Number of Households (Thousands)" dataDxfId="3"/>
    <tableColumn id="4" xr3:uid="{996CDAE5-BA5D-4CD7-884D-74E861ABA6C0}" name="Number of Vehicles in Operation (Thousands)" dataDxfId="2"/>
    <tableColumn id="5" xr3:uid="{A887C6C4-D1EF-47CA-82F5-34FF16F0F712}" name="Total Vehicle Miles Traveled (Millions)" dataDxfId="1" dataCellStyle="Comma"/>
    <tableColumn id="6" xr3:uid="{D5DD4F43-E7CD-47C6-B51D-F86B94BF3CE6}" name="Number of Licensed Drivers (Thousands)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Population and Vehicle Growth Comparison, 1950-2017. Not indexed.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nergy.gov/eere/vehicles/articles/fotw-1083-may-27-2019-growth-vehicle-miles-travel-and-number-vehicles" TargetMode="External"/><Relationship Id="rId1" Type="http://schemas.openxmlformats.org/officeDocument/2006/relationships/hyperlink" Target="https://tedb.ornl.gov/" TargetMode="External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6"/>
  <sheetViews>
    <sheetView tabSelected="1" showOutlineSymbols="0" zoomScale="87" zoomScaleNormal="87" workbookViewId="0">
      <selection activeCell="C3" sqref="C3"/>
    </sheetView>
  </sheetViews>
  <sheetFormatPr defaultColWidth="9.7265625" defaultRowHeight="13.8"/>
  <cols>
    <col min="1" max="1" width="5.81640625" style="1" customWidth="1"/>
    <col min="2" max="2" width="18.08984375" style="1" customWidth="1"/>
    <col min="3" max="3" width="23.08984375" style="1" customWidth="1"/>
    <col min="4" max="6" width="24.36328125" style="1" customWidth="1"/>
    <col min="7" max="7" width="4.1796875" style="2" customWidth="1"/>
    <col min="8" max="8" width="8.08984375" style="2" customWidth="1"/>
    <col min="9" max="9" width="14.7265625" style="1" customWidth="1"/>
    <col min="10" max="10" width="16.36328125" style="1" customWidth="1"/>
    <col min="11" max="11" width="22.26953125" style="1" customWidth="1"/>
    <col min="12" max="12" width="19.6328125" style="1" customWidth="1"/>
    <col min="13" max="13" width="19.54296875" style="1" customWidth="1"/>
    <col min="14" max="16384" width="9.7265625" style="1"/>
  </cols>
  <sheetData>
    <row r="1" spans="1:21" s="6" customFormat="1" ht="15">
      <c r="A1" s="14" t="s">
        <v>8</v>
      </c>
      <c r="C1" s="5"/>
      <c r="D1" s="5"/>
      <c r="G1" s="11"/>
      <c r="H1" s="11"/>
    </row>
    <row r="2" spans="1:21" s="6" customFormat="1" ht="15">
      <c r="A2" s="34" t="s">
        <v>9</v>
      </c>
      <c r="B2" s="12"/>
      <c r="C2" s="13"/>
      <c r="D2" s="13"/>
      <c r="E2" s="4"/>
      <c r="F2" s="4"/>
      <c r="G2" s="11"/>
      <c r="H2" s="11"/>
      <c r="I2" s="5"/>
    </row>
    <row r="3" spans="1:21" s="6" customFormat="1" ht="15">
      <c r="A3" s="15"/>
      <c r="B3" s="12"/>
      <c r="C3" s="13"/>
      <c r="D3" s="13"/>
      <c r="E3" s="4"/>
      <c r="F3" s="4"/>
      <c r="G3" s="11"/>
      <c r="H3" s="11"/>
      <c r="I3" s="5"/>
    </row>
    <row r="4" spans="1:21">
      <c r="A4" s="17" t="s">
        <v>15</v>
      </c>
      <c r="B4" s="7"/>
      <c r="C4" s="3"/>
      <c r="D4" s="3"/>
      <c r="E4" s="3"/>
      <c r="F4" s="3"/>
      <c r="H4" s="18" t="s">
        <v>16</v>
      </c>
    </row>
    <row r="5" spans="1:21" ht="36" customHeight="1">
      <c r="A5" s="3" t="s">
        <v>0</v>
      </c>
      <c r="B5" s="16" t="s">
        <v>10</v>
      </c>
      <c r="C5" s="16" t="s">
        <v>11</v>
      </c>
      <c r="D5" s="16" t="s">
        <v>12</v>
      </c>
      <c r="E5" s="16" t="s">
        <v>14</v>
      </c>
      <c r="F5" s="16" t="s">
        <v>13</v>
      </c>
      <c r="H5" s="8" t="s">
        <v>0</v>
      </c>
      <c r="I5" s="9" t="s">
        <v>1</v>
      </c>
      <c r="J5" s="9" t="s">
        <v>2</v>
      </c>
      <c r="K5" s="9" t="s">
        <v>3</v>
      </c>
      <c r="L5" s="9" t="s">
        <v>4</v>
      </c>
      <c r="M5" s="9" t="s">
        <v>5</v>
      </c>
      <c r="O5" s="6"/>
      <c r="P5" s="6"/>
      <c r="Q5" s="6"/>
      <c r="R5" s="6"/>
      <c r="S5" s="6"/>
      <c r="T5" s="6"/>
      <c r="U5" s="6"/>
    </row>
    <row r="6" spans="1:21">
      <c r="A6" s="3">
        <v>1950</v>
      </c>
      <c r="B6" s="19">
        <v>151868</v>
      </c>
      <c r="C6" s="20">
        <v>43554</v>
      </c>
      <c r="D6" s="32">
        <v>43500.62</v>
      </c>
      <c r="E6" s="21">
        <v>458246</v>
      </c>
      <c r="F6" s="19">
        <v>62194</v>
      </c>
      <c r="G6" s="8"/>
      <c r="H6" s="3">
        <v>1950</v>
      </c>
      <c r="I6" s="22">
        <f>B6/B$6</f>
        <v>1</v>
      </c>
      <c r="J6" s="22">
        <f t="shared" ref="J6:M6" si="0">C6/C$6</f>
        <v>1</v>
      </c>
      <c r="K6" s="22">
        <f t="shared" si="0"/>
        <v>1</v>
      </c>
      <c r="L6" s="22">
        <f t="shared" si="0"/>
        <v>1</v>
      </c>
      <c r="M6" s="22">
        <f t="shared" si="0"/>
        <v>1</v>
      </c>
      <c r="O6" s="6"/>
      <c r="P6" s="6"/>
      <c r="Q6" s="6"/>
      <c r="R6" s="6"/>
      <c r="S6" s="6"/>
      <c r="T6" s="6"/>
      <c r="U6" s="6"/>
    </row>
    <row r="7" spans="1:21">
      <c r="A7" s="3">
        <v>1951</v>
      </c>
      <c r="B7" s="19">
        <v>153892</v>
      </c>
      <c r="C7" s="20">
        <v>44673</v>
      </c>
      <c r="D7" s="32">
        <v>46580.421000000002</v>
      </c>
      <c r="E7" s="23">
        <v>491093</v>
      </c>
      <c r="F7" s="19">
        <v>64444</v>
      </c>
      <c r="G7" s="8"/>
      <c r="H7" s="3">
        <v>1951</v>
      </c>
      <c r="I7" s="22">
        <f t="shared" ref="I7:I68" si="1">B7/B$6</f>
        <v>1.0133273632364947</v>
      </c>
      <c r="J7" s="22">
        <f t="shared" ref="J7:J68" si="2">C7/C$6</f>
        <v>1.025692244110759</v>
      </c>
      <c r="K7" s="22">
        <f t="shared" ref="K7:K68" si="3">D7/D$6</f>
        <v>1.0707990138991121</v>
      </c>
      <c r="L7" s="22">
        <f t="shared" ref="L7:L68" si="4">E7/E$6</f>
        <v>1.0716798400858927</v>
      </c>
      <c r="M7" s="22">
        <f t="shared" ref="M7:M68" si="5">F7/F$6</f>
        <v>1.0361771231951635</v>
      </c>
      <c r="O7" s="6"/>
      <c r="P7" s="6"/>
      <c r="Q7" s="6"/>
      <c r="R7" s="6"/>
      <c r="S7" s="6"/>
      <c r="T7" s="6"/>
      <c r="U7" s="6"/>
    </row>
    <row r="8" spans="1:21">
      <c r="A8" s="3">
        <v>1952</v>
      </c>
      <c r="B8" s="19">
        <v>156393</v>
      </c>
      <c r="C8" s="20">
        <v>45538</v>
      </c>
      <c r="D8" s="32">
        <v>48189.595999999998</v>
      </c>
      <c r="E8" s="23">
        <v>513581</v>
      </c>
      <c r="F8" s="19">
        <v>66826</v>
      </c>
      <c r="G8" s="8"/>
      <c r="H8" s="3">
        <v>1952</v>
      </c>
      <c r="I8" s="22">
        <f t="shared" si="1"/>
        <v>1.0297956119788236</v>
      </c>
      <c r="J8" s="22">
        <f t="shared" si="2"/>
        <v>1.0455526472884236</v>
      </c>
      <c r="K8" s="22">
        <f t="shared" si="3"/>
        <v>1.1077910153924242</v>
      </c>
      <c r="L8" s="22">
        <f t="shared" si="4"/>
        <v>1.1207539182011408</v>
      </c>
      <c r="M8" s="22">
        <f t="shared" si="5"/>
        <v>1.0744766376177766</v>
      </c>
      <c r="O8" s="6"/>
      <c r="P8" s="6"/>
      <c r="Q8" s="6"/>
      <c r="R8" s="6"/>
      <c r="S8" s="6"/>
      <c r="T8" s="6"/>
      <c r="U8" s="6"/>
    </row>
    <row r="9" spans="1:21">
      <c r="A9" s="3">
        <v>1953</v>
      </c>
      <c r="B9" s="19">
        <v>158956</v>
      </c>
      <c r="C9" s="20">
        <v>46385</v>
      </c>
      <c r="D9" s="32">
        <v>50894.923000000003</v>
      </c>
      <c r="E9" s="23">
        <v>544433</v>
      </c>
      <c r="F9" s="19">
        <v>69870</v>
      </c>
      <c r="G9" s="8"/>
      <c r="H9" s="3">
        <v>1953</v>
      </c>
      <c r="I9" s="22">
        <f t="shared" si="1"/>
        <v>1.0466721099902547</v>
      </c>
      <c r="J9" s="22">
        <f t="shared" si="2"/>
        <v>1.0649997703999632</v>
      </c>
      <c r="K9" s="22">
        <f t="shared" si="3"/>
        <v>1.1699815542858929</v>
      </c>
      <c r="L9" s="22">
        <f t="shared" si="4"/>
        <v>1.1880802014638425</v>
      </c>
      <c r="M9" s="22">
        <f t="shared" si="5"/>
        <v>1.1234202656204779</v>
      </c>
      <c r="O9" s="6"/>
      <c r="P9" s="6"/>
      <c r="Q9" s="6"/>
      <c r="R9" s="6"/>
      <c r="S9" s="6"/>
      <c r="T9" s="6"/>
      <c r="U9" s="6"/>
    </row>
    <row r="10" spans="1:21">
      <c r="A10" s="3">
        <v>1954</v>
      </c>
      <c r="B10" s="19">
        <v>161884</v>
      </c>
      <c r="C10" s="20">
        <v>46962</v>
      </c>
      <c r="D10" s="32">
        <v>53187.521000000001</v>
      </c>
      <c r="E10" s="23">
        <v>561963</v>
      </c>
      <c r="F10" s="19">
        <v>71897</v>
      </c>
      <c r="G10" s="8"/>
      <c r="H10" s="3">
        <v>1954</v>
      </c>
      <c r="I10" s="22">
        <f t="shared" si="1"/>
        <v>1.0659520109568836</v>
      </c>
      <c r="J10" s="22">
        <f t="shared" si="2"/>
        <v>1.0782476925196307</v>
      </c>
      <c r="K10" s="22">
        <f t="shared" si="3"/>
        <v>1.2226842054205205</v>
      </c>
      <c r="L10" s="22">
        <f t="shared" si="4"/>
        <v>1.2263347634240125</v>
      </c>
      <c r="M10" s="22">
        <f t="shared" si="5"/>
        <v>1.1560118339389651</v>
      </c>
      <c r="O10" s="6"/>
      <c r="P10" s="6"/>
      <c r="Q10" s="6"/>
      <c r="R10" s="6"/>
      <c r="S10" s="6"/>
      <c r="T10" s="6"/>
      <c r="U10" s="6"/>
    </row>
    <row r="11" spans="1:21">
      <c r="A11" s="8">
        <v>1955</v>
      </c>
      <c r="B11" s="24">
        <v>165069</v>
      </c>
      <c r="C11" s="20">
        <v>47874</v>
      </c>
      <c r="D11" s="25">
        <v>56540.413999999997</v>
      </c>
      <c r="E11" s="23">
        <v>605646</v>
      </c>
      <c r="F11" s="24">
        <v>74686</v>
      </c>
      <c r="G11" s="8"/>
      <c r="H11" s="3">
        <v>1955</v>
      </c>
      <c r="I11" s="22">
        <f t="shared" si="1"/>
        <v>1.086924170990597</v>
      </c>
      <c r="J11" s="22">
        <f t="shared" si="2"/>
        <v>1.0991872158699545</v>
      </c>
      <c r="K11" s="22">
        <f t="shared" si="3"/>
        <v>1.2997611068531896</v>
      </c>
      <c r="L11" s="22">
        <f t="shared" si="4"/>
        <v>1.3216612910969217</v>
      </c>
      <c r="M11" s="22">
        <f t="shared" si="5"/>
        <v>1.2008553879795478</v>
      </c>
      <c r="O11" s="6"/>
      <c r="P11" s="6"/>
      <c r="Q11" s="6"/>
      <c r="R11" s="6"/>
      <c r="S11" s="6"/>
      <c r="T11" s="6"/>
      <c r="U11" s="6"/>
    </row>
    <row r="12" spans="1:21">
      <c r="A12" s="8">
        <v>1956</v>
      </c>
      <c r="B12" s="24">
        <v>168088</v>
      </c>
      <c r="C12" s="20">
        <v>48902</v>
      </c>
      <c r="D12" s="25">
        <v>59348.059000000001</v>
      </c>
      <c r="E12" s="23">
        <v>631161</v>
      </c>
      <c r="F12" s="24">
        <v>77659</v>
      </c>
      <c r="G12" s="8"/>
      <c r="H12" s="3">
        <v>1956</v>
      </c>
      <c r="I12" s="22">
        <f t="shared" si="1"/>
        <v>1.1068032765296179</v>
      </c>
      <c r="J12" s="22">
        <f t="shared" si="2"/>
        <v>1.122790099646416</v>
      </c>
      <c r="K12" s="22">
        <f t="shared" si="3"/>
        <v>1.3643037501534461</v>
      </c>
      <c r="L12" s="22">
        <f t="shared" si="4"/>
        <v>1.3773409915198387</v>
      </c>
      <c r="M12" s="22">
        <f t="shared" si="5"/>
        <v>1.2486574267614239</v>
      </c>
      <c r="O12" s="6"/>
      <c r="P12" s="6"/>
      <c r="Q12" s="6"/>
      <c r="R12" s="6"/>
      <c r="S12" s="6"/>
      <c r="T12" s="6"/>
      <c r="U12" s="6"/>
    </row>
    <row r="13" spans="1:21">
      <c r="A13" s="8">
        <v>1957</v>
      </c>
      <c r="B13" s="24">
        <v>171187</v>
      </c>
      <c r="C13" s="20">
        <v>49673</v>
      </c>
      <c r="D13" s="25">
        <v>61208.41</v>
      </c>
      <c r="E13" s="23">
        <v>645004</v>
      </c>
      <c r="F13" s="24">
        <v>79631</v>
      </c>
      <c r="G13" s="8"/>
      <c r="H13" s="3">
        <v>1957</v>
      </c>
      <c r="I13" s="22">
        <f t="shared" si="1"/>
        <v>1.1272091553190928</v>
      </c>
      <c r="J13" s="22">
        <f t="shared" si="2"/>
        <v>1.1404922624787619</v>
      </c>
      <c r="K13" s="22">
        <f t="shared" si="3"/>
        <v>1.4070698302690858</v>
      </c>
      <c r="L13" s="22">
        <f t="shared" si="4"/>
        <v>1.4075496567345924</v>
      </c>
      <c r="M13" s="22">
        <f t="shared" si="5"/>
        <v>1.2803646654018073</v>
      </c>
      <c r="O13" s="6"/>
      <c r="P13" s="6"/>
      <c r="Q13" s="6"/>
      <c r="R13" s="6"/>
      <c r="S13" s="6"/>
      <c r="T13" s="6"/>
      <c r="U13" s="6"/>
    </row>
    <row r="14" spans="1:21">
      <c r="A14" s="8">
        <v>1958</v>
      </c>
      <c r="B14" s="24">
        <v>174149</v>
      </c>
      <c r="C14" s="20">
        <v>50474</v>
      </c>
      <c r="D14" s="25">
        <v>62549.076000000001</v>
      </c>
      <c r="E14" s="23">
        <v>664653</v>
      </c>
      <c r="F14" s="24">
        <v>81537</v>
      </c>
      <c r="G14" s="8"/>
      <c r="H14" s="3">
        <v>1958</v>
      </c>
      <c r="I14" s="22">
        <f t="shared" si="1"/>
        <v>1.146712934917165</v>
      </c>
      <c r="J14" s="22">
        <f t="shared" si="2"/>
        <v>1.1588832254213162</v>
      </c>
      <c r="K14" s="22">
        <f t="shared" si="3"/>
        <v>1.437889299049071</v>
      </c>
      <c r="L14" s="22">
        <f t="shared" si="4"/>
        <v>1.4504283725335301</v>
      </c>
      <c r="M14" s="22">
        <f t="shared" si="5"/>
        <v>1.3110107084284657</v>
      </c>
      <c r="O14" s="6"/>
      <c r="P14" s="6"/>
      <c r="Q14" s="6"/>
      <c r="R14" s="6"/>
      <c r="S14" s="6"/>
      <c r="T14" s="6"/>
      <c r="U14" s="6"/>
    </row>
    <row r="15" spans="1:21">
      <c r="A15" s="8">
        <v>1959</v>
      </c>
      <c r="B15" s="24">
        <v>177135</v>
      </c>
      <c r="C15" s="20">
        <v>51435</v>
      </c>
      <c r="D15" s="25">
        <v>65618.906000000003</v>
      </c>
      <c r="E15" s="23">
        <v>700480</v>
      </c>
      <c r="F15" s="24">
        <v>84498</v>
      </c>
      <c r="G15" s="8"/>
      <c r="H15" s="3">
        <v>1959</v>
      </c>
      <c r="I15" s="22">
        <f t="shared" si="1"/>
        <v>1.1663747464903733</v>
      </c>
      <c r="J15" s="22">
        <f t="shared" si="2"/>
        <v>1.1809477889516462</v>
      </c>
      <c r="K15" s="22">
        <f t="shared" si="3"/>
        <v>1.5084590978243528</v>
      </c>
      <c r="L15" s="22">
        <f t="shared" si="4"/>
        <v>1.528611269929252</v>
      </c>
      <c r="M15" s="22">
        <f t="shared" si="5"/>
        <v>1.3586198025533009</v>
      </c>
      <c r="O15" s="6"/>
      <c r="P15" s="6"/>
      <c r="Q15" s="6"/>
      <c r="R15" s="6"/>
      <c r="S15" s="6"/>
      <c r="T15" s="6"/>
      <c r="U15" s="6"/>
    </row>
    <row r="16" spans="1:21">
      <c r="A16" s="8">
        <v>1960</v>
      </c>
      <c r="B16" s="19">
        <v>179979</v>
      </c>
      <c r="C16" s="20">
        <v>52799</v>
      </c>
      <c r="D16" s="25">
        <v>67905.634999999995</v>
      </c>
      <c r="E16" s="23">
        <v>718762</v>
      </c>
      <c r="F16" s="19">
        <v>87253</v>
      </c>
      <c r="G16" s="8"/>
      <c r="H16" s="3">
        <v>1960</v>
      </c>
      <c r="I16" s="22">
        <f t="shared" si="1"/>
        <v>1.1851015355440251</v>
      </c>
      <c r="J16" s="22">
        <f t="shared" si="2"/>
        <v>1.2122652339624373</v>
      </c>
      <c r="K16" s="22">
        <f t="shared" si="3"/>
        <v>1.5610268313417139</v>
      </c>
      <c r="L16" s="22">
        <f t="shared" si="4"/>
        <v>1.5685068718548552</v>
      </c>
      <c r="M16" s="22">
        <f t="shared" si="5"/>
        <v>1.4029166800656012</v>
      </c>
      <c r="O16" s="6"/>
      <c r="P16" s="6"/>
      <c r="Q16" s="6"/>
      <c r="R16" s="6"/>
      <c r="S16" s="6"/>
      <c r="T16" s="6"/>
      <c r="U16" s="6"/>
    </row>
    <row r="17" spans="1:21">
      <c r="A17" s="8">
        <v>1961</v>
      </c>
      <c r="B17" s="19">
        <v>182992</v>
      </c>
      <c r="C17" s="20">
        <v>53557</v>
      </c>
      <c r="D17" s="25">
        <v>69897.149999999994</v>
      </c>
      <c r="E17" s="23">
        <v>737421</v>
      </c>
      <c r="F17" s="19">
        <v>88744</v>
      </c>
      <c r="G17" s="8"/>
      <c r="H17" s="3">
        <v>1961</v>
      </c>
      <c r="I17" s="22">
        <f t="shared" si="1"/>
        <v>1.2049411330892617</v>
      </c>
      <c r="J17" s="22">
        <f t="shared" si="2"/>
        <v>1.2296689167470267</v>
      </c>
      <c r="K17" s="22">
        <f t="shared" si="3"/>
        <v>1.6068081328496004</v>
      </c>
      <c r="L17" s="22">
        <f t="shared" si="4"/>
        <v>1.6092251759971719</v>
      </c>
      <c r="M17" s="22">
        <f t="shared" si="5"/>
        <v>1.4268900537029297</v>
      </c>
      <c r="O17" s="6"/>
      <c r="P17" s="6"/>
      <c r="Q17" s="6"/>
      <c r="R17" s="6"/>
      <c r="S17" s="6"/>
      <c r="T17" s="6"/>
      <c r="U17" s="6"/>
    </row>
    <row r="18" spans="1:21">
      <c r="A18" s="8">
        <v>1962</v>
      </c>
      <c r="B18" s="19">
        <v>185771</v>
      </c>
      <c r="C18" s="20">
        <v>54764</v>
      </c>
      <c r="D18" s="25">
        <v>72382.960000000006</v>
      </c>
      <c r="E18" s="23">
        <v>766734</v>
      </c>
      <c r="F18" s="19">
        <v>90588</v>
      </c>
      <c r="G18" s="8"/>
      <c r="H18" s="3">
        <v>1962</v>
      </c>
      <c r="I18" s="22">
        <f t="shared" si="1"/>
        <v>1.2232399188769194</v>
      </c>
      <c r="J18" s="22">
        <f t="shared" si="2"/>
        <v>1.2573816411810625</v>
      </c>
      <c r="K18" s="22">
        <f t="shared" si="3"/>
        <v>1.6639523758511947</v>
      </c>
      <c r="L18" s="22">
        <f t="shared" si="4"/>
        <v>1.6731930011391261</v>
      </c>
      <c r="M18" s="22">
        <f t="shared" si="5"/>
        <v>1.4565392160015436</v>
      </c>
      <c r="O18" s="6"/>
      <c r="P18" s="6"/>
      <c r="Q18" s="6"/>
      <c r="R18" s="6"/>
      <c r="S18" s="6"/>
      <c r="T18" s="6"/>
      <c r="U18" s="6"/>
    </row>
    <row r="19" spans="1:21">
      <c r="A19" s="8">
        <v>1963</v>
      </c>
      <c r="B19" s="19">
        <v>188483</v>
      </c>
      <c r="C19" s="20">
        <v>55270</v>
      </c>
      <c r="D19" s="25">
        <v>75395.316000000006</v>
      </c>
      <c r="E19" s="23">
        <v>805249</v>
      </c>
      <c r="F19" s="19">
        <v>93573</v>
      </c>
      <c r="G19" s="8"/>
      <c r="H19" s="3">
        <v>1963</v>
      </c>
      <c r="I19" s="22">
        <f t="shared" si="1"/>
        <v>1.2410975320673217</v>
      </c>
      <c r="J19" s="22">
        <f t="shared" si="2"/>
        <v>1.2689994030399045</v>
      </c>
      <c r="K19" s="22">
        <f t="shared" si="3"/>
        <v>1.7332009520783842</v>
      </c>
      <c r="L19" s="22">
        <f t="shared" si="4"/>
        <v>1.7572417435176739</v>
      </c>
      <c r="M19" s="22">
        <f t="shared" si="5"/>
        <v>1.5045341994404604</v>
      </c>
      <c r="O19" s="6"/>
      <c r="P19" s="6"/>
      <c r="Q19" s="6"/>
      <c r="R19" s="6"/>
      <c r="S19" s="6"/>
      <c r="T19" s="6"/>
      <c r="U19" s="6"/>
    </row>
    <row r="20" spans="1:21">
      <c r="A20" s="8">
        <v>1964</v>
      </c>
      <c r="B20" s="19">
        <v>191141</v>
      </c>
      <c r="C20" s="20">
        <v>56149</v>
      </c>
      <c r="D20" s="25">
        <v>78496.379000000001</v>
      </c>
      <c r="E20" s="23">
        <v>846298</v>
      </c>
      <c r="F20" s="19">
        <v>95468</v>
      </c>
      <c r="G20" s="8"/>
      <c r="H20" s="3">
        <v>1964</v>
      </c>
      <c r="I20" s="22">
        <f t="shared" si="1"/>
        <v>1.2585995733136672</v>
      </c>
      <c r="J20" s="22">
        <f t="shared" si="2"/>
        <v>1.2891812462689993</v>
      </c>
      <c r="K20" s="22">
        <f t="shared" si="3"/>
        <v>1.8044887406202486</v>
      </c>
      <c r="L20" s="22">
        <f t="shared" si="4"/>
        <v>1.8468202668435731</v>
      </c>
      <c r="M20" s="22">
        <f t="shared" si="5"/>
        <v>1.5350033765314983</v>
      </c>
      <c r="O20" s="6"/>
      <c r="P20" s="6"/>
      <c r="Q20" s="6"/>
      <c r="R20" s="6"/>
      <c r="S20" s="6"/>
      <c r="T20" s="6"/>
      <c r="U20" s="6"/>
    </row>
    <row r="21" spans="1:21">
      <c r="A21" s="8">
        <v>1965</v>
      </c>
      <c r="B21" s="24">
        <v>193526</v>
      </c>
      <c r="C21" s="20">
        <v>57436</v>
      </c>
      <c r="D21" s="25">
        <v>82066.349000000002</v>
      </c>
      <c r="E21" s="23">
        <v>887812</v>
      </c>
      <c r="F21" s="24">
        <v>98502</v>
      </c>
      <c r="G21" s="8"/>
      <c r="H21" s="3">
        <v>1965</v>
      </c>
      <c r="I21" s="22">
        <f t="shared" si="1"/>
        <v>1.2743040008428372</v>
      </c>
      <c r="J21" s="22">
        <f t="shared" si="2"/>
        <v>1.3187307709969234</v>
      </c>
      <c r="K21" s="22">
        <f t="shared" si="3"/>
        <v>1.8865558467902297</v>
      </c>
      <c r="L21" s="22">
        <f t="shared" si="4"/>
        <v>1.9374135289778853</v>
      </c>
      <c r="M21" s="22">
        <f t="shared" si="5"/>
        <v>1.5837862173199988</v>
      </c>
      <c r="O21" s="6"/>
      <c r="P21" s="6"/>
      <c r="Q21" s="6"/>
      <c r="R21" s="6"/>
      <c r="S21" s="6"/>
      <c r="T21" s="6"/>
      <c r="U21" s="6"/>
    </row>
    <row r="22" spans="1:21">
      <c r="A22" s="8">
        <v>1966</v>
      </c>
      <c r="B22" s="24">
        <v>195576</v>
      </c>
      <c r="C22" s="20">
        <v>58406</v>
      </c>
      <c r="D22" s="25">
        <v>85620.328999999998</v>
      </c>
      <c r="E22" s="23">
        <v>925899</v>
      </c>
      <c r="F22" s="24">
        <v>100998</v>
      </c>
      <c r="G22" s="8"/>
      <c r="H22" s="3">
        <v>1966</v>
      </c>
      <c r="I22" s="22">
        <f t="shared" si="1"/>
        <v>1.2878025653857297</v>
      </c>
      <c r="J22" s="22">
        <f t="shared" si="2"/>
        <v>1.3410019745603159</v>
      </c>
      <c r="K22" s="22">
        <f t="shared" si="3"/>
        <v>1.968255371992399</v>
      </c>
      <c r="L22" s="22">
        <f t="shared" si="4"/>
        <v>2.0205282752058937</v>
      </c>
      <c r="M22" s="22">
        <f t="shared" si="5"/>
        <v>1.6239187059845002</v>
      </c>
      <c r="O22" s="6"/>
      <c r="P22" s="6"/>
      <c r="Q22" s="6"/>
      <c r="R22" s="6"/>
      <c r="S22" s="6"/>
      <c r="T22" s="6"/>
      <c r="U22" s="6"/>
    </row>
    <row r="23" spans="1:21">
      <c r="A23" s="8">
        <v>1967</v>
      </c>
      <c r="B23" s="24">
        <v>197457</v>
      </c>
      <c r="C23" s="20">
        <v>59286</v>
      </c>
      <c r="D23" s="25">
        <v>87956.176999999996</v>
      </c>
      <c r="E23" s="23">
        <v>964005</v>
      </c>
      <c r="F23" s="24">
        <v>103172</v>
      </c>
      <c r="G23" s="8"/>
      <c r="H23" s="3">
        <v>1967</v>
      </c>
      <c r="I23" s="22">
        <f t="shared" si="1"/>
        <v>1.3001883214370373</v>
      </c>
      <c r="J23" s="22">
        <f t="shared" si="2"/>
        <v>1.3612067777930845</v>
      </c>
      <c r="K23" s="22">
        <f t="shared" si="3"/>
        <v>2.0219522618298313</v>
      </c>
      <c r="L23" s="22">
        <f t="shared" si="4"/>
        <v>2.1036844838798374</v>
      </c>
      <c r="M23" s="22">
        <f t="shared" si="5"/>
        <v>1.6588738463517381</v>
      </c>
      <c r="O23" s="6"/>
      <c r="P23" s="6"/>
      <c r="Q23" s="6"/>
      <c r="R23" s="6"/>
      <c r="S23" s="6"/>
      <c r="T23" s="6"/>
      <c r="U23" s="6"/>
    </row>
    <row r="24" spans="1:21">
      <c r="A24" s="8">
        <v>1968</v>
      </c>
      <c r="B24" s="25">
        <v>200706</v>
      </c>
      <c r="C24" s="20">
        <v>60313</v>
      </c>
      <c r="D24" s="25">
        <v>91042.951000000001</v>
      </c>
      <c r="E24" s="23">
        <v>1015869</v>
      </c>
      <c r="F24" s="24">
        <v>105410</v>
      </c>
      <c r="G24" s="8"/>
      <c r="H24" s="3">
        <v>1968</v>
      </c>
      <c r="I24" s="22">
        <f t="shared" si="1"/>
        <v>1.3215819000711144</v>
      </c>
      <c r="J24" s="22">
        <f t="shared" si="2"/>
        <v>1.3847867015658724</v>
      </c>
      <c r="K24" s="22">
        <f t="shared" si="3"/>
        <v>2.0929115722948315</v>
      </c>
      <c r="L24" s="22">
        <f t="shared" si="4"/>
        <v>2.2168638678788248</v>
      </c>
      <c r="M24" s="22">
        <f t="shared" si="5"/>
        <v>1.6948580248898608</v>
      </c>
      <c r="O24" s="6"/>
      <c r="P24" s="6"/>
      <c r="Q24" s="6"/>
      <c r="R24" s="6"/>
      <c r="S24" s="6"/>
      <c r="T24" s="6"/>
      <c r="U24" s="6"/>
    </row>
    <row r="25" spans="1:21">
      <c r="A25" s="8">
        <v>1969</v>
      </c>
      <c r="B25" s="25">
        <v>202677</v>
      </c>
      <c r="C25" s="20">
        <v>62214</v>
      </c>
      <c r="D25" s="25">
        <v>95081.305999999997</v>
      </c>
      <c r="E25" s="23">
        <v>1061791</v>
      </c>
      <c r="F25" s="24">
        <v>108306</v>
      </c>
      <c r="G25" s="8"/>
      <c r="H25" s="3">
        <v>1969</v>
      </c>
      <c r="I25" s="22">
        <f t="shared" si="1"/>
        <v>1.3345602760291833</v>
      </c>
      <c r="J25" s="22">
        <f t="shared" si="2"/>
        <v>1.428433668549387</v>
      </c>
      <c r="K25" s="22">
        <f t="shared" si="3"/>
        <v>2.1857459962639609</v>
      </c>
      <c r="L25" s="22">
        <f t="shared" si="4"/>
        <v>2.3170764174700924</v>
      </c>
      <c r="M25" s="22">
        <f t="shared" si="5"/>
        <v>1.7414220021223912</v>
      </c>
      <c r="O25" s="6"/>
      <c r="P25" s="6"/>
      <c r="Q25" s="6"/>
      <c r="R25" s="6"/>
      <c r="S25" s="6"/>
      <c r="T25" s="6"/>
      <c r="U25" s="6"/>
    </row>
    <row r="26" spans="1:21">
      <c r="A26" s="8">
        <v>1970</v>
      </c>
      <c r="B26" s="25">
        <v>205052</v>
      </c>
      <c r="C26" s="20">
        <v>63401</v>
      </c>
      <c r="D26" s="25">
        <v>98135.967999999993</v>
      </c>
      <c r="E26" s="23">
        <v>1109724</v>
      </c>
      <c r="F26" s="19">
        <v>111543</v>
      </c>
      <c r="G26" s="8"/>
      <c r="H26" s="3">
        <v>1970</v>
      </c>
      <c r="I26" s="22">
        <f t="shared" si="1"/>
        <v>1.3501988569020464</v>
      </c>
      <c r="J26" s="22">
        <f t="shared" si="2"/>
        <v>1.4556871929099509</v>
      </c>
      <c r="K26" s="22">
        <f t="shared" si="3"/>
        <v>2.2559671103538292</v>
      </c>
      <c r="L26" s="22">
        <f t="shared" si="4"/>
        <v>2.4216774396284966</v>
      </c>
      <c r="M26" s="22">
        <f t="shared" si="5"/>
        <v>1.7934688233591665</v>
      </c>
      <c r="O26" s="6"/>
      <c r="P26" s="6"/>
      <c r="Q26" s="6"/>
      <c r="R26" s="6"/>
      <c r="S26" s="6"/>
      <c r="T26" s="6"/>
      <c r="U26" s="6"/>
    </row>
    <row r="27" spans="1:21">
      <c r="A27" s="8">
        <v>1971</v>
      </c>
      <c r="B27" s="25">
        <v>207661</v>
      </c>
      <c r="C27" s="20">
        <v>64778</v>
      </c>
      <c r="D27" s="25">
        <v>101599.611</v>
      </c>
      <c r="E27" s="19">
        <v>1178811</v>
      </c>
      <c r="F27" s="19">
        <v>114426</v>
      </c>
      <c r="G27" s="8"/>
      <c r="H27" s="3">
        <v>1971</v>
      </c>
      <c r="I27" s="22">
        <f t="shared" si="1"/>
        <v>1.3673782495324887</v>
      </c>
      <c r="J27" s="22">
        <f t="shared" si="2"/>
        <v>1.4873031179684988</v>
      </c>
      <c r="K27" s="22">
        <f t="shared" si="3"/>
        <v>2.3355899525110217</v>
      </c>
      <c r="L27" s="22">
        <f t="shared" si="4"/>
        <v>2.5724414397507016</v>
      </c>
      <c r="M27" s="22">
        <f t="shared" si="5"/>
        <v>1.839823777213236</v>
      </c>
      <c r="O27" s="6"/>
      <c r="P27" s="6"/>
      <c r="Q27" s="6"/>
      <c r="R27" s="6"/>
      <c r="S27" s="6"/>
      <c r="T27" s="6"/>
      <c r="U27" s="6"/>
    </row>
    <row r="28" spans="1:21">
      <c r="A28" s="8">
        <v>1972</v>
      </c>
      <c r="B28" s="25">
        <v>209896</v>
      </c>
      <c r="C28" s="20">
        <v>66676</v>
      </c>
      <c r="D28" s="25">
        <v>106211.895</v>
      </c>
      <c r="E28" s="19">
        <v>1259786</v>
      </c>
      <c r="F28" s="19">
        <v>118414</v>
      </c>
      <c r="G28" s="8"/>
      <c r="H28" s="3">
        <v>1972</v>
      </c>
      <c r="I28" s="22">
        <f t="shared" si="1"/>
        <v>1.382094977217057</v>
      </c>
      <c r="J28" s="22">
        <f t="shared" si="2"/>
        <v>1.5308812049409928</v>
      </c>
      <c r="K28" s="22">
        <f t="shared" si="3"/>
        <v>2.4416179585486368</v>
      </c>
      <c r="L28" s="22">
        <f t="shared" si="4"/>
        <v>2.7491478376243328</v>
      </c>
      <c r="M28" s="22">
        <f t="shared" si="5"/>
        <v>1.9039457182364858</v>
      </c>
      <c r="O28" s="6"/>
      <c r="P28" s="6"/>
      <c r="Q28" s="6"/>
      <c r="R28" s="6"/>
      <c r="S28" s="6"/>
      <c r="T28" s="6"/>
      <c r="U28" s="6"/>
    </row>
    <row r="29" spans="1:21">
      <c r="A29" s="8">
        <v>1973</v>
      </c>
      <c r="B29" s="25">
        <v>211909</v>
      </c>
      <c r="C29" s="20">
        <v>68251</v>
      </c>
      <c r="D29" s="25">
        <v>111217.09</v>
      </c>
      <c r="E29" s="19">
        <v>1313110</v>
      </c>
      <c r="F29" s="19">
        <v>121546</v>
      </c>
      <c r="G29" s="8"/>
      <c r="H29" s="3">
        <v>1973</v>
      </c>
      <c r="I29" s="22">
        <f t="shared" si="1"/>
        <v>1.3953499091316144</v>
      </c>
      <c r="J29" s="22">
        <f t="shared" si="2"/>
        <v>1.5670432107269137</v>
      </c>
      <c r="K29" s="22">
        <f t="shared" si="3"/>
        <v>2.5566782726315163</v>
      </c>
      <c r="L29" s="22">
        <f t="shared" si="4"/>
        <v>2.8655132832583372</v>
      </c>
      <c r="M29" s="22">
        <f t="shared" si="5"/>
        <v>1.9543042737241534</v>
      </c>
      <c r="O29" s="6"/>
      <c r="P29" s="6"/>
      <c r="Q29" s="6"/>
      <c r="R29" s="6"/>
      <c r="S29" s="6"/>
      <c r="T29" s="6"/>
      <c r="U29" s="6"/>
    </row>
    <row r="30" spans="1:21">
      <c r="A30" s="8">
        <v>1974</v>
      </c>
      <c r="B30" s="25">
        <v>213854</v>
      </c>
      <c r="C30" s="20">
        <v>69859</v>
      </c>
      <c r="D30" s="25">
        <v>115919.796</v>
      </c>
      <c r="E30" s="19">
        <v>1280544</v>
      </c>
      <c r="F30" s="19">
        <v>125427</v>
      </c>
      <c r="G30" s="8"/>
      <c r="H30" s="3">
        <v>1974</v>
      </c>
      <c r="I30" s="22">
        <f t="shared" si="1"/>
        <v>1.4081570837832855</v>
      </c>
      <c r="J30" s="22">
        <f t="shared" si="2"/>
        <v>1.6039628966340636</v>
      </c>
      <c r="K30" s="22">
        <f t="shared" si="3"/>
        <v>2.6647849157092471</v>
      </c>
      <c r="L30" s="22">
        <f t="shared" si="4"/>
        <v>2.7944466509254853</v>
      </c>
      <c r="M30" s="22">
        <f t="shared" si="5"/>
        <v>2.0167057915554554</v>
      </c>
      <c r="O30" s="6"/>
      <c r="P30" s="6"/>
      <c r="Q30" s="6"/>
      <c r="R30" s="6"/>
      <c r="S30" s="6"/>
      <c r="T30" s="6"/>
      <c r="U30" s="6"/>
    </row>
    <row r="31" spans="1:21">
      <c r="A31" s="8">
        <v>1975</v>
      </c>
      <c r="B31" s="25">
        <v>215973</v>
      </c>
      <c r="C31" s="20">
        <v>71120</v>
      </c>
      <c r="D31" s="25">
        <v>120053.44500000001</v>
      </c>
      <c r="E31" s="24">
        <v>1327664</v>
      </c>
      <c r="F31" s="24">
        <v>129791</v>
      </c>
      <c r="G31" s="8"/>
      <c r="H31" s="3">
        <v>1975</v>
      </c>
      <c r="I31" s="22">
        <f t="shared" si="1"/>
        <v>1.4221099902546948</v>
      </c>
      <c r="J31" s="22">
        <f t="shared" si="2"/>
        <v>1.6329154612664738</v>
      </c>
      <c r="K31" s="22">
        <f t="shared" si="3"/>
        <v>2.7598099751221938</v>
      </c>
      <c r="L31" s="22">
        <f t="shared" si="4"/>
        <v>2.8972735168446642</v>
      </c>
      <c r="M31" s="22">
        <f t="shared" si="5"/>
        <v>2.0868733318326527</v>
      </c>
      <c r="O31" s="6"/>
      <c r="P31" s="6"/>
      <c r="Q31" s="6"/>
      <c r="R31" s="6"/>
      <c r="S31" s="6"/>
      <c r="T31" s="6"/>
      <c r="U31" s="6"/>
    </row>
    <row r="32" spans="1:21">
      <c r="A32" s="8">
        <v>1976</v>
      </c>
      <c r="B32" s="25">
        <v>218035</v>
      </c>
      <c r="C32" s="20">
        <v>72867</v>
      </c>
      <c r="D32" s="25">
        <v>124378.51700000001</v>
      </c>
      <c r="E32" s="24">
        <v>1402380</v>
      </c>
      <c r="F32" s="24">
        <v>134036</v>
      </c>
      <c r="G32" s="8"/>
      <c r="H32" s="3">
        <v>1976</v>
      </c>
      <c r="I32" s="22">
        <f t="shared" si="1"/>
        <v>1.4356875707851555</v>
      </c>
      <c r="J32" s="22">
        <f t="shared" si="2"/>
        <v>1.6730265876842541</v>
      </c>
      <c r="K32" s="22">
        <f t="shared" si="3"/>
        <v>2.8592355005514865</v>
      </c>
      <c r="L32" s="22">
        <f t="shared" si="4"/>
        <v>3.0603213121336577</v>
      </c>
      <c r="M32" s="22">
        <f t="shared" si="5"/>
        <v>2.1551275042608613</v>
      </c>
      <c r="O32" s="6"/>
      <c r="P32" s="6"/>
      <c r="Q32" s="6"/>
      <c r="R32" s="6"/>
      <c r="S32" s="6"/>
      <c r="T32" s="6"/>
      <c r="U32" s="6"/>
    </row>
    <row r="33" spans="1:21">
      <c r="A33" s="8">
        <v>1977</v>
      </c>
      <c r="B33" s="25">
        <v>220239</v>
      </c>
      <c r="C33" s="20">
        <v>74142</v>
      </c>
      <c r="D33" s="25">
        <v>128125.255</v>
      </c>
      <c r="E33" s="24">
        <v>1467027</v>
      </c>
      <c r="F33" s="24">
        <v>138121</v>
      </c>
      <c r="G33" s="8"/>
      <c r="H33" s="3">
        <v>1977</v>
      </c>
      <c r="I33" s="22">
        <f t="shared" si="1"/>
        <v>1.4502001738351726</v>
      </c>
      <c r="J33" s="22">
        <f t="shared" si="2"/>
        <v>1.7023005923680947</v>
      </c>
      <c r="K33" s="22">
        <f t="shared" si="3"/>
        <v>2.9453661809877651</v>
      </c>
      <c r="L33" s="22">
        <f t="shared" si="4"/>
        <v>3.2013961933110164</v>
      </c>
      <c r="M33" s="22">
        <f t="shared" si="5"/>
        <v>2.2208090812618582</v>
      </c>
      <c r="O33" s="6"/>
      <c r="P33" s="6"/>
      <c r="Q33" s="6"/>
      <c r="R33" s="6"/>
      <c r="S33" s="6"/>
      <c r="T33" s="6"/>
      <c r="U33" s="6"/>
    </row>
    <row r="34" spans="1:21">
      <c r="A34" s="8">
        <v>1978</v>
      </c>
      <c r="B34" s="25">
        <v>222585</v>
      </c>
      <c r="C34" s="20">
        <v>76030</v>
      </c>
      <c r="D34" s="25">
        <v>133521.41399999999</v>
      </c>
      <c r="E34" s="24">
        <v>1544704</v>
      </c>
      <c r="F34" s="24">
        <v>140844</v>
      </c>
      <c r="G34" s="8"/>
      <c r="H34" s="3">
        <v>1978</v>
      </c>
      <c r="I34" s="22">
        <f t="shared" si="1"/>
        <v>1.4656477994047463</v>
      </c>
      <c r="J34" s="22">
        <f t="shared" si="2"/>
        <v>1.7456490793038526</v>
      </c>
      <c r="K34" s="22">
        <f t="shared" si="3"/>
        <v>3.0694140451331493</v>
      </c>
      <c r="L34" s="22">
        <f t="shared" si="4"/>
        <v>3.3709055834639035</v>
      </c>
      <c r="M34" s="22">
        <f t="shared" si="5"/>
        <v>2.2645914396887159</v>
      </c>
      <c r="O34" s="6"/>
      <c r="P34" s="6"/>
      <c r="Q34" s="6"/>
      <c r="R34" s="6"/>
      <c r="S34" s="6"/>
      <c r="T34" s="6"/>
      <c r="U34" s="6"/>
    </row>
    <row r="35" spans="1:21">
      <c r="A35" s="8">
        <v>1979</v>
      </c>
      <c r="B35" s="25">
        <v>225055</v>
      </c>
      <c r="C35" s="20">
        <v>77330</v>
      </c>
      <c r="D35" s="25">
        <v>137259.49799999999</v>
      </c>
      <c r="E35" s="24">
        <v>1529133</v>
      </c>
      <c r="F35" s="24">
        <v>143284</v>
      </c>
      <c r="G35" s="8"/>
      <c r="H35" s="3">
        <v>1979</v>
      </c>
      <c r="I35" s="22">
        <f t="shared" si="1"/>
        <v>1.481911923512524</v>
      </c>
      <c r="J35" s="22">
        <f t="shared" si="2"/>
        <v>1.7754970840795334</v>
      </c>
      <c r="K35" s="22">
        <f t="shared" si="3"/>
        <v>3.1553457858761549</v>
      </c>
      <c r="L35" s="22">
        <f t="shared" si="4"/>
        <v>3.3369260179030475</v>
      </c>
      <c r="M35" s="22">
        <f t="shared" si="5"/>
        <v>2.3038235199536934</v>
      </c>
      <c r="O35" s="6"/>
      <c r="P35" s="6"/>
      <c r="Q35" s="6"/>
      <c r="R35" s="6"/>
      <c r="S35" s="6"/>
      <c r="T35" s="6"/>
      <c r="U35" s="6"/>
    </row>
    <row r="36" spans="1:21">
      <c r="A36" s="8">
        <v>1980</v>
      </c>
      <c r="B36" s="25">
        <v>227726</v>
      </c>
      <c r="C36" s="20">
        <v>80776</v>
      </c>
      <c r="D36" s="25">
        <v>139831.31599999999</v>
      </c>
      <c r="E36" s="25">
        <v>1527295</v>
      </c>
      <c r="F36" s="24">
        <v>145295</v>
      </c>
      <c r="G36" s="8"/>
      <c r="H36" s="3">
        <v>1980</v>
      </c>
      <c r="I36" s="22">
        <f t="shared" si="1"/>
        <v>1.4994995654120684</v>
      </c>
      <c r="J36" s="22">
        <f t="shared" si="2"/>
        <v>1.8546172567387611</v>
      </c>
      <c r="K36" s="22">
        <f t="shared" si="3"/>
        <v>3.2144671960997333</v>
      </c>
      <c r="L36" s="22">
        <f t="shared" si="4"/>
        <v>3.3329150718173208</v>
      </c>
      <c r="M36" s="22">
        <f t="shared" si="5"/>
        <v>2.3361578287294593</v>
      </c>
      <c r="O36" s="6"/>
      <c r="P36" s="6"/>
      <c r="Q36" s="6"/>
      <c r="R36" s="6"/>
      <c r="S36" s="6"/>
      <c r="T36" s="6"/>
      <c r="U36" s="6"/>
    </row>
    <row r="37" spans="1:21">
      <c r="A37" s="8">
        <v>1981</v>
      </c>
      <c r="B37" s="25">
        <v>229966</v>
      </c>
      <c r="C37" s="20">
        <v>82368</v>
      </c>
      <c r="D37" s="25">
        <v>141907.77900000001</v>
      </c>
      <c r="E37" s="25">
        <v>1555308</v>
      </c>
      <c r="F37" s="25">
        <v>147075</v>
      </c>
      <c r="G37" s="8"/>
      <c r="H37" s="3">
        <v>1981</v>
      </c>
      <c r="I37" s="22">
        <f t="shared" si="1"/>
        <v>1.51424921642479</v>
      </c>
      <c r="J37" s="22">
        <f t="shared" si="2"/>
        <v>1.8911695825871333</v>
      </c>
      <c r="K37" s="22">
        <f t="shared" si="3"/>
        <v>3.2622012973608192</v>
      </c>
      <c r="L37" s="22">
        <f t="shared" si="4"/>
        <v>3.3940459927637119</v>
      </c>
      <c r="M37" s="22">
        <f t="shared" si="5"/>
        <v>2.3647779528571888</v>
      </c>
    </row>
    <row r="38" spans="1:21">
      <c r="A38" s="8">
        <v>1982</v>
      </c>
      <c r="B38" s="25">
        <v>232188</v>
      </c>
      <c r="C38" s="20">
        <v>83527</v>
      </c>
      <c r="D38" s="25">
        <v>143853.64499999999</v>
      </c>
      <c r="E38" s="25">
        <v>1595010</v>
      </c>
      <c r="F38" s="25">
        <v>150234</v>
      </c>
      <c r="G38" s="8"/>
      <c r="H38" s="3">
        <v>1982</v>
      </c>
      <c r="I38" s="22">
        <f t="shared" si="1"/>
        <v>1.5288803434561593</v>
      </c>
      <c r="J38" s="22">
        <f t="shared" si="2"/>
        <v>1.9177802268448363</v>
      </c>
      <c r="K38" s="22">
        <f t="shared" si="3"/>
        <v>3.3069332115266397</v>
      </c>
      <c r="L38" s="22">
        <f t="shared" si="4"/>
        <v>3.4806850468962085</v>
      </c>
      <c r="M38" s="22">
        <f t="shared" si="5"/>
        <v>2.4155706338231986</v>
      </c>
    </row>
    <row r="39" spans="1:21">
      <c r="A39" s="8">
        <v>1983</v>
      </c>
      <c r="B39" s="25">
        <v>234307</v>
      </c>
      <c r="C39" s="20">
        <v>83918</v>
      </c>
      <c r="D39" s="25">
        <v>147104.519</v>
      </c>
      <c r="E39" s="25">
        <v>1652788</v>
      </c>
      <c r="F39" s="25">
        <v>154389</v>
      </c>
      <c r="G39" s="8"/>
      <c r="H39" s="3">
        <v>1983</v>
      </c>
      <c r="I39" s="22">
        <f t="shared" si="1"/>
        <v>1.5428332499275688</v>
      </c>
      <c r="J39" s="22">
        <f t="shared" si="2"/>
        <v>1.926757588281214</v>
      </c>
      <c r="K39" s="22">
        <f t="shared" si="3"/>
        <v>3.3816648820177733</v>
      </c>
      <c r="L39" s="22">
        <f t="shared" si="4"/>
        <v>3.6067701627510114</v>
      </c>
      <c r="M39" s="22">
        <f t="shared" si="5"/>
        <v>2.4823777213236005</v>
      </c>
    </row>
    <row r="40" spans="1:21">
      <c r="A40" s="8">
        <v>1984</v>
      </c>
      <c r="B40" s="25">
        <v>236348</v>
      </c>
      <c r="C40" s="20">
        <v>85407</v>
      </c>
      <c r="D40" s="25">
        <v>152161.51199999999</v>
      </c>
      <c r="E40" s="25">
        <v>1720269</v>
      </c>
      <c r="F40" s="25">
        <v>155424</v>
      </c>
      <c r="G40" s="8"/>
      <c r="H40" s="3">
        <v>1984</v>
      </c>
      <c r="I40" s="22">
        <f t="shared" si="1"/>
        <v>1.5562725524797851</v>
      </c>
      <c r="J40" s="22">
        <f t="shared" si="2"/>
        <v>1.9609450337512053</v>
      </c>
      <c r="K40" s="22">
        <f t="shared" si="3"/>
        <v>3.4979159377498523</v>
      </c>
      <c r="L40" s="22">
        <f t="shared" si="4"/>
        <v>3.7540294950746977</v>
      </c>
      <c r="M40" s="22">
        <f t="shared" si="5"/>
        <v>2.4990191979933756</v>
      </c>
    </row>
    <row r="41" spans="1:21">
      <c r="A41" s="8">
        <v>1985</v>
      </c>
      <c r="B41" s="25">
        <v>238466</v>
      </c>
      <c r="C41" s="20">
        <v>86789</v>
      </c>
      <c r="D41" s="25">
        <v>157049.215</v>
      </c>
      <c r="E41" s="25">
        <v>1774826</v>
      </c>
      <c r="F41" s="25">
        <v>156868</v>
      </c>
      <c r="G41" s="8"/>
      <c r="H41" s="3">
        <v>1985</v>
      </c>
      <c r="I41" s="22">
        <f t="shared" si="1"/>
        <v>1.5702188742855638</v>
      </c>
      <c r="J41" s="22">
        <f t="shared" si="2"/>
        <v>1.9926757588281214</v>
      </c>
      <c r="K41" s="22">
        <f t="shared" si="3"/>
        <v>3.6102753248114623</v>
      </c>
      <c r="L41" s="22">
        <f t="shared" si="4"/>
        <v>3.8730856352264942</v>
      </c>
      <c r="M41" s="22">
        <f t="shared" si="5"/>
        <v>2.5222368717239605</v>
      </c>
    </row>
    <row r="42" spans="1:21">
      <c r="A42" s="8">
        <v>1986</v>
      </c>
      <c r="B42" s="25">
        <v>240651</v>
      </c>
      <c r="C42" s="20">
        <v>88458</v>
      </c>
      <c r="D42" s="25">
        <v>162093.59400000001</v>
      </c>
      <c r="E42" s="25">
        <v>1834872</v>
      </c>
      <c r="F42" s="25">
        <v>159487</v>
      </c>
      <c r="G42" s="8"/>
      <c r="H42" s="3">
        <v>1986</v>
      </c>
      <c r="I42" s="22">
        <f t="shared" si="1"/>
        <v>1.5846063686885981</v>
      </c>
      <c r="J42" s="22">
        <f t="shared" si="2"/>
        <v>2.0309960049593609</v>
      </c>
      <c r="K42" s="22">
        <f t="shared" si="3"/>
        <v>3.7262364076649943</v>
      </c>
      <c r="L42" s="22">
        <f t="shared" si="4"/>
        <v>4.0041200577855562</v>
      </c>
      <c r="M42" s="22">
        <f t="shared" si="5"/>
        <v>2.564347043123131</v>
      </c>
    </row>
    <row r="43" spans="1:21">
      <c r="A43" s="8">
        <v>1987</v>
      </c>
      <c r="B43" s="25">
        <v>242804</v>
      </c>
      <c r="C43" s="20">
        <v>89479</v>
      </c>
      <c r="D43" s="25">
        <v>167193.08799999999</v>
      </c>
      <c r="E43" s="25">
        <v>1921204</v>
      </c>
      <c r="F43" s="25">
        <v>161975</v>
      </c>
      <c r="G43" s="8"/>
      <c r="H43" s="3">
        <v>1987</v>
      </c>
      <c r="I43" s="22">
        <f t="shared" si="1"/>
        <v>1.5987831537914505</v>
      </c>
      <c r="J43" s="22">
        <f t="shared" si="2"/>
        <v>2.054438168710107</v>
      </c>
      <c r="K43" s="22">
        <f t="shared" si="3"/>
        <v>3.8434644839544809</v>
      </c>
      <c r="L43" s="22">
        <f t="shared" si="4"/>
        <v>4.192516683178904</v>
      </c>
      <c r="M43" s="22">
        <f t="shared" si="5"/>
        <v>2.6043509020162716</v>
      </c>
    </row>
    <row r="44" spans="1:21">
      <c r="A44" s="8">
        <v>1988</v>
      </c>
      <c r="B44" s="25">
        <v>245021</v>
      </c>
      <c r="C44" s="20">
        <v>91066</v>
      </c>
      <c r="D44" s="25">
        <v>171740.576</v>
      </c>
      <c r="E44" s="25">
        <v>2025962</v>
      </c>
      <c r="F44" s="25">
        <v>162853</v>
      </c>
      <c r="G44" s="8"/>
      <c r="H44" s="3">
        <v>1988</v>
      </c>
      <c r="I44" s="22">
        <f t="shared" si="1"/>
        <v>1.6133813574946665</v>
      </c>
      <c r="J44" s="22">
        <f t="shared" si="2"/>
        <v>2.0908756945401112</v>
      </c>
      <c r="K44" s="22">
        <f t="shared" si="3"/>
        <v>3.9480029480039591</v>
      </c>
      <c r="L44" s="22">
        <f t="shared" si="4"/>
        <v>4.4211231521933634</v>
      </c>
      <c r="M44" s="22">
        <f t="shared" si="5"/>
        <v>2.6184680194230956</v>
      </c>
    </row>
    <row r="45" spans="1:21">
      <c r="A45" s="8">
        <v>1989</v>
      </c>
      <c r="B45" s="25">
        <v>247342</v>
      </c>
      <c r="C45" s="20">
        <v>92830</v>
      </c>
      <c r="D45" s="25">
        <v>175960.035</v>
      </c>
      <c r="E45" s="25">
        <v>2096487</v>
      </c>
      <c r="F45" s="25">
        <v>165555</v>
      </c>
      <c r="G45" s="8"/>
      <c r="H45" s="3">
        <v>1989</v>
      </c>
      <c r="I45" s="22">
        <f t="shared" si="1"/>
        <v>1.628664366423473</v>
      </c>
      <c r="J45" s="22">
        <f t="shared" si="2"/>
        <v>2.1313771410203426</v>
      </c>
      <c r="K45" s="22">
        <f t="shared" si="3"/>
        <v>4.045000622979626</v>
      </c>
      <c r="L45" s="22">
        <f t="shared" si="4"/>
        <v>4.5750252048026603</v>
      </c>
      <c r="M45" s="22">
        <f t="shared" si="5"/>
        <v>2.661912724700132</v>
      </c>
    </row>
    <row r="46" spans="1:21">
      <c r="A46" s="8">
        <v>1990</v>
      </c>
      <c r="B46" s="25">
        <v>250132</v>
      </c>
      <c r="C46" s="20">
        <v>93347</v>
      </c>
      <c r="D46" s="25">
        <v>179299.20199999999</v>
      </c>
      <c r="E46" s="25">
        <v>2144362</v>
      </c>
      <c r="F46" s="25">
        <v>167015</v>
      </c>
      <c r="G46" s="8"/>
      <c r="H46" s="3">
        <v>1990</v>
      </c>
      <c r="I46" s="22">
        <f t="shared" si="1"/>
        <v>1.6470355835330681</v>
      </c>
      <c r="J46" s="22">
        <f t="shared" si="2"/>
        <v>2.1432474629195939</v>
      </c>
      <c r="K46" s="22">
        <f t="shared" si="3"/>
        <v>4.121761988679701</v>
      </c>
      <c r="L46" s="22">
        <f t="shared" si="4"/>
        <v>4.6794996573892629</v>
      </c>
      <c r="M46" s="22">
        <f t="shared" si="5"/>
        <v>2.6853876579734379</v>
      </c>
    </row>
    <row r="47" spans="1:21">
      <c r="A47" s="8">
        <v>1991</v>
      </c>
      <c r="B47" s="25">
        <v>253493</v>
      </c>
      <c r="C47" s="20">
        <v>94312</v>
      </c>
      <c r="D47" s="25">
        <v>181505.929</v>
      </c>
      <c r="E47" s="25">
        <v>2172050</v>
      </c>
      <c r="F47" s="25">
        <v>168995</v>
      </c>
      <c r="G47" s="8"/>
      <c r="H47" s="3">
        <v>1991</v>
      </c>
      <c r="I47" s="22">
        <f t="shared" si="1"/>
        <v>1.6691666447177813</v>
      </c>
      <c r="J47" s="22">
        <f t="shared" si="2"/>
        <v>2.1654038664646187</v>
      </c>
      <c r="K47" s="22">
        <f t="shared" si="3"/>
        <v>4.1724906219727442</v>
      </c>
      <c r="L47" s="22">
        <f t="shared" si="4"/>
        <v>4.7399213522867631</v>
      </c>
      <c r="M47" s="22">
        <f t="shared" si="5"/>
        <v>2.7172235263851818</v>
      </c>
    </row>
    <row r="48" spans="1:21">
      <c r="A48" s="8">
        <v>1992</v>
      </c>
      <c r="B48" s="25">
        <v>256894</v>
      </c>
      <c r="C48" s="20">
        <v>95669</v>
      </c>
      <c r="D48" s="25">
        <v>181519.15</v>
      </c>
      <c r="E48" s="25">
        <v>2247151</v>
      </c>
      <c r="F48" s="25">
        <v>173125</v>
      </c>
      <c r="G48" s="8"/>
      <c r="H48" s="3">
        <v>1992</v>
      </c>
      <c r="I48" s="22">
        <f t="shared" si="1"/>
        <v>1.6915610925277214</v>
      </c>
      <c r="J48" s="22">
        <f t="shared" si="2"/>
        <v>2.1965605914496948</v>
      </c>
      <c r="K48" s="22">
        <f t="shared" si="3"/>
        <v>4.1727945486753981</v>
      </c>
      <c r="L48" s="22">
        <f t="shared" si="4"/>
        <v>4.9038093076644422</v>
      </c>
      <c r="M48" s="22">
        <f t="shared" si="5"/>
        <v>2.7836286458500821</v>
      </c>
    </row>
    <row r="49" spans="1:13">
      <c r="A49" s="8">
        <v>1993</v>
      </c>
      <c r="B49" s="25">
        <v>260255</v>
      </c>
      <c r="C49" s="20">
        <v>96391</v>
      </c>
      <c r="D49" s="25">
        <v>186315.46400000001</v>
      </c>
      <c r="E49" s="25">
        <v>2296378</v>
      </c>
      <c r="F49" s="25">
        <v>173149</v>
      </c>
      <c r="G49" s="8"/>
      <c r="H49" s="3">
        <v>1993</v>
      </c>
      <c r="I49" s="22">
        <f t="shared" si="1"/>
        <v>1.7136921537124346</v>
      </c>
      <c r="J49" s="22">
        <f t="shared" si="2"/>
        <v>2.2131377141020341</v>
      </c>
      <c r="K49" s="22">
        <f t="shared" si="3"/>
        <v>4.2830530691286697</v>
      </c>
      <c r="L49" s="22">
        <f t="shared" si="4"/>
        <v>5.0112341406144294</v>
      </c>
      <c r="M49" s="22">
        <f t="shared" si="5"/>
        <v>2.7840145351641636</v>
      </c>
    </row>
    <row r="50" spans="1:13">
      <c r="A50" s="8">
        <v>1994</v>
      </c>
      <c r="B50" s="25">
        <v>263436</v>
      </c>
      <c r="C50" s="20">
        <v>97107</v>
      </c>
      <c r="D50" s="25">
        <v>188713.997</v>
      </c>
      <c r="E50" s="25">
        <v>2357588</v>
      </c>
      <c r="F50" s="25">
        <v>175403</v>
      </c>
      <c r="G50" s="8"/>
      <c r="H50" s="3">
        <v>1994</v>
      </c>
      <c r="I50" s="22">
        <f t="shared" si="1"/>
        <v>1.7346379750836252</v>
      </c>
      <c r="J50" s="22">
        <f t="shared" si="2"/>
        <v>2.2295770767323324</v>
      </c>
      <c r="K50" s="22">
        <f t="shared" si="3"/>
        <v>4.3381909729102706</v>
      </c>
      <c r="L50" s="22">
        <f t="shared" si="4"/>
        <v>5.1448086835455191</v>
      </c>
      <c r="M50" s="22">
        <f t="shared" si="5"/>
        <v>2.8202559732450077</v>
      </c>
    </row>
    <row r="51" spans="1:13">
      <c r="A51" s="8">
        <v>1995</v>
      </c>
      <c r="B51" s="25">
        <v>266557</v>
      </c>
      <c r="C51" s="20">
        <v>98990</v>
      </c>
      <c r="D51" s="25">
        <v>193440.39300000001</v>
      </c>
      <c r="E51" s="25">
        <v>2422696</v>
      </c>
      <c r="F51" s="25">
        <v>176628</v>
      </c>
      <c r="G51" s="8"/>
      <c r="H51" s="3">
        <v>1995</v>
      </c>
      <c r="I51" s="22">
        <f t="shared" si="1"/>
        <v>1.7551887165169753</v>
      </c>
      <c r="J51" s="22">
        <f t="shared" si="2"/>
        <v>2.2728107636497223</v>
      </c>
      <c r="K51" s="22">
        <f t="shared" si="3"/>
        <v>4.4468422059271795</v>
      </c>
      <c r="L51" s="22">
        <f t="shared" si="4"/>
        <v>5.2868895745953051</v>
      </c>
      <c r="M51" s="22">
        <f t="shared" si="5"/>
        <v>2.8399524069845965</v>
      </c>
    </row>
    <row r="52" spans="1:13">
      <c r="A52" s="8">
        <v>1996</v>
      </c>
      <c r="B52" s="25">
        <v>269667</v>
      </c>
      <c r="C52" s="20">
        <v>99627</v>
      </c>
      <c r="D52" s="25">
        <v>198293.459</v>
      </c>
      <c r="E52" s="25">
        <v>2485848</v>
      </c>
      <c r="F52" s="25">
        <v>179539</v>
      </c>
      <c r="G52" s="8"/>
      <c r="H52" s="3">
        <v>1996</v>
      </c>
      <c r="I52" s="22">
        <f t="shared" si="1"/>
        <v>1.7756670266283878</v>
      </c>
      <c r="J52" s="22">
        <f t="shared" si="2"/>
        <v>2.2874362859898056</v>
      </c>
      <c r="K52" s="22">
        <f t="shared" si="3"/>
        <v>4.5584053514639562</v>
      </c>
      <c r="L52" s="22">
        <f t="shared" si="4"/>
        <v>5.4247020159477657</v>
      </c>
      <c r="M52" s="22">
        <f t="shared" si="5"/>
        <v>2.8867575650384283</v>
      </c>
    </row>
    <row r="53" spans="1:13">
      <c r="A53" s="8">
        <v>1997</v>
      </c>
      <c r="B53" s="25">
        <v>272912</v>
      </c>
      <c r="C53" s="20">
        <v>101018</v>
      </c>
      <c r="D53" s="25">
        <v>201070.397</v>
      </c>
      <c r="E53" s="25">
        <v>2561695</v>
      </c>
      <c r="F53" s="25">
        <v>182709</v>
      </c>
      <c r="G53" s="8"/>
      <c r="H53" s="3">
        <v>1997</v>
      </c>
      <c r="I53" s="22">
        <f t="shared" si="1"/>
        <v>1.7970342665999421</v>
      </c>
      <c r="J53" s="22">
        <f t="shared" si="2"/>
        <v>2.319373651099784</v>
      </c>
      <c r="K53" s="22">
        <f t="shared" si="3"/>
        <v>4.6222420967793099</v>
      </c>
      <c r="L53" s="22">
        <f t="shared" si="4"/>
        <v>5.5902179178868989</v>
      </c>
      <c r="M53" s="22">
        <f t="shared" si="5"/>
        <v>2.9377271119400583</v>
      </c>
    </row>
    <row r="54" spans="1:13">
      <c r="A54" s="8">
        <v>1998</v>
      </c>
      <c r="B54" s="25">
        <v>276115</v>
      </c>
      <c r="C54" s="20">
        <v>102528</v>
      </c>
      <c r="D54" s="25">
        <v>205042.639</v>
      </c>
      <c r="E54" s="25">
        <v>2631522</v>
      </c>
      <c r="F54" s="25">
        <v>184980</v>
      </c>
      <c r="G54" s="8"/>
      <c r="H54" s="3">
        <v>1998</v>
      </c>
      <c r="I54" s="22">
        <f t="shared" si="1"/>
        <v>1.8181249506150077</v>
      </c>
      <c r="J54" s="22">
        <f t="shared" si="2"/>
        <v>2.3540432566469209</v>
      </c>
      <c r="K54" s="22">
        <f t="shared" si="3"/>
        <v>4.7135567033297452</v>
      </c>
      <c r="L54" s="22">
        <f t="shared" si="4"/>
        <v>5.7425967711665784</v>
      </c>
      <c r="M54" s="22">
        <f t="shared" si="5"/>
        <v>2.9742418882850434</v>
      </c>
    </row>
    <row r="55" spans="1:13">
      <c r="A55" s="8">
        <v>1999</v>
      </c>
      <c r="B55" s="25">
        <v>279295</v>
      </c>
      <c r="C55" s="20">
        <v>103874</v>
      </c>
      <c r="D55" s="25">
        <v>209509.16099999999</v>
      </c>
      <c r="E55" s="25">
        <v>2691056</v>
      </c>
      <c r="F55" s="25">
        <v>187170</v>
      </c>
      <c r="G55" s="8"/>
      <c r="H55" s="3">
        <v>1999</v>
      </c>
      <c r="I55" s="22">
        <f t="shared" si="1"/>
        <v>1.8390641873205678</v>
      </c>
      <c r="J55" s="22">
        <f t="shared" si="2"/>
        <v>2.3849474215915873</v>
      </c>
      <c r="K55" s="22">
        <f t="shared" si="3"/>
        <v>4.8162339065512167</v>
      </c>
      <c r="L55" s="22">
        <f t="shared" si="4"/>
        <v>5.8725138899193885</v>
      </c>
      <c r="M55" s="22">
        <f t="shared" si="5"/>
        <v>3.0094542881950028</v>
      </c>
    </row>
    <row r="56" spans="1:13">
      <c r="A56" s="8">
        <v>2000</v>
      </c>
      <c r="B56" s="25">
        <v>282384.57900000003</v>
      </c>
      <c r="C56" s="20">
        <v>104705</v>
      </c>
      <c r="D56" s="25">
        <v>213299.31299999999</v>
      </c>
      <c r="E56" s="25">
        <v>2746925</v>
      </c>
      <c r="F56" s="25">
        <v>190625</v>
      </c>
      <c r="G56" s="8"/>
      <c r="H56" s="3">
        <v>2000</v>
      </c>
      <c r="I56" s="22">
        <f t="shared" si="1"/>
        <v>1.8594080319751365</v>
      </c>
      <c r="J56" s="22">
        <f t="shared" si="2"/>
        <v>2.4040271846443497</v>
      </c>
      <c r="K56" s="22">
        <f t="shared" si="3"/>
        <v>4.9033625957515081</v>
      </c>
      <c r="L56" s="22">
        <f t="shared" si="4"/>
        <v>5.9944331210747066</v>
      </c>
      <c r="M56" s="22">
        <f t="shared" si="5"/>
        <v>3.0650062707013537</v>
      </c>
    </row>
    <row r="57" spans="1:13">
      <c r="A57" s="8">
        <v>2001</v>
      </c>
      <c r="B57" s="25">
        <v>285309.01899999997</v>
      </c>
      <c r="C57" s="20">
        <v>108209</v>
      </c>
      <c r="D57" s="25">
        <v>216682.93700000001</v>
      </c>
      <c r="E57" s="25">
        <v>2797287</v>
      </c>
      <c r="F57" s="25">
        <v>191276</v>
      </c>
      <c r="G57" s="8"/>
      <c r="H57" s="3">
        <v>2001</v>
      </c>
      <c r="I57" s="22">
        <f t="shared" si="1"/>
        <v>1.8786644915321198</v>
      </c>
      <c r="J57" s="22">
        <f t="shared" si="2"/>
        <v>2.4844790375166461</v>
      </c>
      <c r="K57" s="22">
        <f t="shared" si="3"/>
        <v>4.9811459468853547</v>
      </c>
      <c r="L57" s="22">
        <f t="shared" si="4"/>
        <v>6.10433478961082</v>
      </c>
      <c r="M57" s="22">
        <f t="shared" si="5"/>
        <v>3.0754735183458211</v>
      </c>
    </row>
    <row r="58" spans="1:13">
      <c r="A58" s="8">
        <v>2002</v>
      </c>
      <c r="B58" s="25">
        <v>288104.81800000003</v>
      </c>
      <c r="C58" s="20">
        <v>109297</v>
      </c>
      <c r="D58" s="25">
        <v>221027.12100000001</v>
      </c>
      <c r="E58" s="25">
        <v>2855508</v>
      </c>
      <c r="F58" s="25">
        <v>194296</v>
      </c>
      <c r="G58" s="8"/>
      <c r="H58" s="3">
        <v>2002</v>
      </c>
      <c r="I58" s="22">
        <f t="shared" si="1"/>
        <v>1.8970738931177076</v>
      </c>
      <c r="J58" s="22">
        <f t="shared" si="2"/>
        <v>2.5094595215135236</v>
      </c>
      <c r="K58" s="22">
        <f t="shared" si="3"/>
        <v>5.0810108223744859</v>
      </c>
      <c r="L58" s="22">
        <f t="shared" si="4"/>
        <v>6.2313866351261114</v>
      </c>
      <c r="M58" s="22">
        <f t="shared" si="5"/>
        <v>3.1240312570344404</v>
      </c>
    </row>
    <row r="59" spans="1:13">
      <c r="A59" s="8">
        <v>2003</v>
      </c>
      <c r="B59" s="25">
        <v>290819.63400000002</v>
      </c>
      <c r="C59" s="20">
        <v>111278</v>
      </c>
      <c r="D59" s="25">
        <v>225882.103</v>
      </c>
      <c r="E59" s="25">
        <v>2890450</v>
      </c>
      <c r="F59" s="25">
        <v>196166</v>
      </c>
      <c r="G59" s="8"/>
      <c r="H59" s="3">
        <v>2003</v>
      </c>
      <c r="I59" s="22">
        <f t="shared" si="1"/>
        <v>1.9149500487265259</v>
      </c>
      <c r="J59" s="22">
        <f t="shared" si="2"/>
        <v>2.554943288790926</v>
      </c>
      <c r="K59" s="22">
        <f t="shared" si="3"/>
        <v>5.1926180132605007</v>
      </c>
      <c r="L59" s="22">
        <f t="shared" si="4"/>
        <v>6.3076382554348536</v>
      </c>
      <c r="M59" s="22">
        <f t="shared" si="5"/>
        <v>3.1540984660899767</v>
      </c>
    </row>
    <row r="60" spans="1:13">
      <c r="A60" s="8">
        <v>2004</v>
      </c>
      <c r="B60" s="25">
        <v>293463.185</v>
      </c>
      <c r="C60" s="20">
        <v>112000</v>
      </c>
      <c r="D60" s="25">
        <v>232167.136</v>
      </c>
      <c r="E60" s="25">
        <v>2964788</v>
      </c>
      <c r="F60" s="25">
        <v>198889</v>
      </c>
      <c r="G60" s="8"/>
      <c r="H60" s="3">
        <v>2004</v>
      </c>
      <c r="I60" s="22">
        <f t="shared" si="1"/>
        <v>1.9323569481391736</v>
      </c>
      <c r="J60" s="22">
        <f t="shared" si="2"/>
        <v>2.5715204114432657</v>
      </c>
      <c r="K60" s="22">
        <f t="shared" si="3"/>
        <v>5.337099471225927</v>
      </c>
      <c r="L60" s="22">
        <f t="shared" si="4"/>
        <v>6.4698611662731373</v>
      </c>
      <c r="M60" s="22">
        <f t="shared" si="5"/>
        <v>3.1978808245168344</v>
      </c>
    </row>
    <row r="61" spans="1:13">
      <c r="A61" s="8">
        <v>2005</v>
      </c>
      <c r="B61" s="25">
        <v>296186.21600000001</v>
      </c>
      <c r="C61" s="20">
        <v>113343</v>
      </c>
      <c r="D61" s="25">
        <v>238384.16800000001</v>
      </c>
      <c r="E61" s="25">
        <v>2989430</v>
      </c>
      <c r="F61" s="25">
        <v>200549</v>
      </c>
      <c r="G61" s="8"/>
      <c r="H61" s="3">
        <v>2005</v>
      </c>
      <c r="I61" s="22">
        <f t="shared" si="1"/>
        <v>1.9502871967761477</v>
      </c>
      <c r="J61" s="22">
        <f t="shared" si="2"/>
        <v>2.6023556963769114</v>
      </c>
      <c r="K61" s="22">
        <f t="shared" si="3"/>
        <v>5.4800177100924072</v>
      </c>
      <c r="L61" s="22">
        <f t="shared" si="4"/>
        <v>6.5236357764170334</v>
      </c>
      <c r="M61" s="22">
        <f t="shared" si="5"/>
        <v>3.2245715020741552</v>
      </c>
    </row>
    <row r="62" spans="1:13">
      <c r="A62" s="8">
        <v>2006</v>
      </c>
      <c r="B62" s="25">
        <v>298995.82500000001</v>
      </c>
      <c r="C62" s="20">
        <v>114384</v>
      </c>
      <c r="D62" s="25">
        <v>244642.61</v>
      </c>
      <c r="E62" s="25">
        <v>3014371</v>
      </c>
      <c r="F62" s="25">
        <v>202810</v>
      </c>
      <c r="G62" s="8"/>
      <c r="H62" s="3">
        <v>2006</v>
      </c>
      <c r="I62" s="22">
        <f t="shared" si="1"/>
        <v>1.9687875325940949</v>
      </c>
      <c r="J62" s="22">
        <f t="shared" si="2"/>
        <v>2.6262570602011297</v>
      </c>
      <c r="K62" s="22">
        <f t="shared" si="3"/>
        <v>5.6238878894139894</v>
      </c>
      <c r="L62" s="22">
        <f t="shared" si="4"/>
        <v>6.5780628745259095</v>
      </c>
      <c r="M62" s="22">
        <f t="shared" si="5"/>
        <v>3.2609254912049392</v>
      </c>
    </row>
    <row r="63" spans="1:13">
      <c r="A63" s="8">
        <v>2007</v>
      </c>
      <c r="B63" s="25">
        <v>302004</v>
      </c>
      <c r="C63" s="20">
        <v>116011</v>
      </c>
      <c r="D63" s="25">
        <v>248700.997</v>
      </c>
      <c r="E63" s="26">
        <v>3031124</v>
      </c>
      <c r="F63" s="23">
        <v>205742</v>
      </c>
      <c r="G63" s="8"/>
      <c r="H63" s="3">
        <v>2007</v>
      </c>
      <c r="I63" s="22">
        <f t="shared" si="1"/>
        <v>1.9885953591276635</v>
      </c>
      <c r="J63" s="22">
        <f t="shared" si="2"/>
        <v>2.663612986178078</v>
      </c>
      <c r="K63" s="22">
        <f t="shared" si="3"/>
        <v>5.7171828125668087</v>
      </c>
      <c r="L63" s="22">
        <f t="shared" si="4"/>
        <v>6.6146218406707318</v>
      </c>
      <c r="M63" s="22">
        <f t="shared" si="5"/>
        <v>3.3080683024085924</v>
      </c>
    </row>
    <row r="64" spans="1:13">
      <c r="A64" s="8">
        <v>2008</v>
      </c>
      <c r="B64" s="25">
        <v>304797.761</v>
      </c>
      <c r="C64" s="20">
        <v>116783</v>
      </c>
      <c r="D64" s="25">
        <v>249812.723</v>
      </c>
      <c r="E64" s="26">
        <v>2976528</v>
      </c>
      <c r="F64" s="23">
        <v>208321</v>
      </c>
      <c r="G64" s="8"/>
      <c r="H64" s="3">
        <v>2008</v>
      </c>
      <c r="I64" s="22">
        <f t="shared" si="1"/>
        <v>2.0069913411646958</v>
      </c>
      <c r="J64" s="22">
        <f t="shared" si="2"/>
        <v>2.6813381090140975</v>
      </c>
      <c r="K64" s="22">
        <f t="shared" si="3"/>
        <v>5.7427393678526881</v>
      </c>
      <c r="L64" s="22">
        <f t="shared" si="4"/>
        <v>6.4954805933930686</v>
      </c>
      <c r="M64" s="22">
        <f t="shared" si="5"/>
        <v>3.3495353249509598</v>
      </c>
    </row>
    <row r="65" spans="1:13">
      <c r="A65" s="8">
        <v>2009</v>
      </c>
      <c r="B65" s="27">
        <v>307439.40600000002</v>
      </c>
      <c r="C65" s="20">
        <v>117181</v>
      </c>
      <c r="D65" s="25">
        <v>248972.046</v>
      </c>
      <c r="E65" s="25">
        <v>2956764</v>
      </c>
      <c r="F65" s="23">
        <v>209618</v>
      </c>
      <c r="G65" s="8"/>
      <c r="H65" s="3">
        <v>2009</v>
      </c>
      <c r="I65" s="22">
        <f t="shared" si="1"/>
        <v>2.0243856902046513</v>
      </c>
      <c r="J65" s="22">
        <f t="shared" si="2"/>
        <v>2.6904761904761907</v>
      </c>
      <c r="K65" s="22">
        <f t="shared" si="3"/>
        <v>5.7234137352525085</v>
      </c>
      <c r="L65" s="22">
        <f t="shared" si="4"/>
        <v>6.4523509206845233</v>
      </c>
      <c r="M65" s="22">
        <f t="shared" si="5"/>
        <v>3.3703894266327943</v>
      </c>
    </row>
    <row r="66" spans="1:13">
      <c r="A66" s="8">
        <v>2010</v>
      </c>
      <c r="B66" s="28">
        <v>309348.19300000003</v>
      </c>
      <c r="C66" s="20">
        <v>117538</v>
      </c>
      <c r="D66" s="25">
        <v>248231.351</v>
      </c>
      <c r="E66" s="28">
        <v>2967266</v>
      </c>
      <c r="F66" s="23">
        <v>210115</v>
      </c>
      <c r="G66" s="8"/>
      <c r="H66" s="3">
        <v>2010</v>
      </c>
      <c r="I66" s="22">
        <f t="shared" si="1"/>
        <v>2.036954414359839</v>
      </c>
      <c r="J66" s="22">
        <f t="shared" si="2"/>
        <v>2.698672911787666</v>
      </c>
      <c r="K66" s="22">
        <f t="shared" si="3"/>
        <v>5.7063865066750772</v>
      </c>
      <c r="L66" s="22">
        <f t="shared" si="4"/>
        <v>6.4752687421166799</v>
      </c>
      <c r="M66" s="22">
        <f t="shared" si="5"/>
        <v>3.3783805511785703</v>
      </c>
    </row>
    <row r="67" spans="1:13">
      <c r="A67" s="8">
        <v>2011</v>
      </c>
      <c r="B67" s="28">
        <v>311663.35800000001</v>
      </c>
      <c r="C67" s="20">
        <v>118682</v>
      </c>
      <c r="D67" s="25">
        <v>248931.633</v>
      </c>
      <c r="E67" s="25">
        <v>2950402</v>
      </c>
      <c r="F67" s="23">
        <v>211875</v>
      </c>
      <c r="G67" s="8"/>
      <c r="H67" s="3">
        <v>2011</v>
      </c>
      <c r="I67" s="22">
        <f t="shared" si="1"/>
        <v>2.0521990017646905</v>
      </c>
      <c r="J67" s="22">
        <f t="shared" si="2"/>
        <v>2.7249391559902651</v>
      </c>
      <c r="K67" s="22">
        <f t="shared" si="3"/>
        <v>5.7224847140109727</v>
      </c>
      <c r="L67" s="22">
        <f t="shared" si="4"/>
        <v>6.4384675479982372</v>
      </c>
      <c r="M67" s="22">
        <f t="shared" si="5"/>
        <v>3.406679100877898</v>
      </c>
    </row>
    <row r="68" spans="1:13">
      <c r="A68" s="8">
        <v>2012</v>
      </c>
      <c r="B68" s="28">
        <v>313998.37900000002</v>
      </c>
      <c r="C68" s="20">
        <v>121084</v>
      </c>
      <c r="D68" s="25">
        <v>251497.087</v>
      </c>
      <c r="E68" s="25">
        <v>2969433</v>
      </c>
      <c r="F68" s="23">
        <v>211815</v>
      </c>
      <c r="G68" s="8"/>
      <c r="H68" s="3">
        <v>2012</v>
      </c>
      <c r="I68" s="22">
        <f t="shared" si="1"/>
        <v>2.0675743342903048</v>
      </c>
      <c r="J68" s="22">
        <f t="shared" si="2"/>
        <v>2.7800890848142537</v>
      </c>
      <c r="K68" s="22">
        <f t="shared" si="3"/>
        <v>5.7814598274691251</v>
      </c>
      <c r="L68" s="22">
        <f t="shared" si="4"/>
        <v>6.4799976431872839</v>
      </c>
      <c r="M68" s="22">
        <f t="shared" si="5"/>
        <v>3.4057143775926937</v>
      </c>
    </row>
    <row r="69" spans="1:13">
      <c r="A69" s="8">
        <v>2013</v>
      </c>
      <c r="B69" s="28">
        <v>316204.908</v>
      </c>
      <c r="C69" s="20">
        <v>122459</v>
      </c>
      <c r="D69" s="25">
        <v>252714.696</v>
      </c>
      <c r="E69" s="25">
        <v>2988280</v>
      </c>
      <c r="F69" s="23">
        <v>212160</v>
      </c>
      <c r="G69" s="8"/>
      <c r="H69" s="3">
        <v>2013</v>
      </c>
      <c r="I69" s="22">
        <f t="shared" ref="I69:I72" si="6">B69/B$6</f>
        <v>2.082103589959702</v>
      </c>
      <c r="J69" s="22">
        <f t="shared" ref="J69:J72" si="7">C69/C$6</f>
        <v>2.8116590898654543</v>
      </c>
      <c r="K69" s="22">
        <f t="shared" ref="K69:K72" si="8">D69/D$6</f>
        <v>5.8094504400167164</v>
      </c>
      <c r="L69" s="22">
        <f t="shared" ref="L69:L72" si="9">E69/E$6</f>
        <v>6.5211262073209584</v>
      </c>
      <c r="M69" s="22">
        <f t="shared" ref="M69:M72" si="10">F69/F$6</f>
        <v>3.4112615364826189</v>
      </c>
    </row>
    <row r="70" spans="1:13">
      <c r="A70" s="8">
        <v>2014</v>
      </c>
      <c r="B70" s="28">
        <v>318563.45600000001</v>
      </c>
      <c r="C70" s="20">
        <v>123229</v>
      </c>
      <c r="D70" s="25">
        <v>258026.929</v>
      </c>
      <c r="E70" s="23">
        <v>3025656</v>
      </c>
      <c r="F70" s="25">
        <v>214092</v>
      </c>
      <c r="G70" s="8"/>
      <c r="H70" s="3">
        <v>2014</v>
      </c>
      <c r="I70" s="22">
        <f t="shared" si="6"/>
        <v>2.0976338399136094</v>
      </c>
      <c r="J70" s="22">
        <f t="shared" si="7"/>
        <v>2.8293382926941266</v>
      </c>
      <c r="K70" s="22">
        <f t="shared" si="8"/>
        <v>5.9315689983269202</v>
      </c>
      <c r="L70" s="22">
        <f t="shared" si="9"/>
        <v>6.6026893851773938</v>
      </c>
      <c r="M70" s="22">
        <f t="shared" si="10"/>
        <v>3.4423256262661992</v>
      </c>
    </row>
    <row r="71" spans="1:13">
      <c r="A71" s="8">
        <v>2015</v>
      </c>
      <c r="B71" s="28">
        <v>320896.61800000002</v>
      </c>
      <c r="C71" s="29">
        <v>125819</v>
      </c>
      <c r="D71" s="25">
        <v>264194.36599999998</v>
      </c>
      <c r="E71" s="23">
        <v>3095373</v>
      </c>
      <c r="F71" s="25">
        <v>218084</v>
      </c>
      <c r="G71" s="8"/>
      <c r="H71" s="3">
        <v>2015</v>
      </c>
      <c r="I71" s="22">
        <f t="shared" si="6"/>
        <v>2.1129969315458164</v>
      </c>
      <c r="J71" s="22">
        <f t="shared" si="7"/>
        <v>2.8888047022087524</v>
      </c>
      <c r="K71" s="22">
        <f t="shared" si="8"/>
        <v>6.0733471385005542</v>
      </c>
      <c r="L71" s="22">
        <f t="shared" si="9"/>
        <v>6.7548281927174489</v>
      </c>
      <c r="M71" s="22">
        <f t="shared" si="10"/>
        <v>3.5065118821751295</v>
      </c>
    </row>
    <row r="72" spans="1:13">
      <c r="A72" s="8">
        <v>2016</v>
      </c>
      <c r="B72" s="25">
        <v>323406</v>
      </c>
      <c r="C72" s="30">
        <v>126819</v>
      </c>
      <c r="D72" s="25">
        <v>270566</v>
      </c>
      <c r="E72" s="23">
        <v>3174408</v>
      </c>
      <c r="F72" s="33">
        <v>221712</v>
      </c>
      <c r="G72" s="31"/>
      <c r="H72" s="3">
        <v>2016</v>
      </c>
      <c r="I72" s="22">
        <f t="shared" si="6"/>
        <v>2.1295203729554615</v>
      </c>
      <c r="J72" s="22">
        <f t="shared" si="7"/>
        <v>2.9117647058823528</v>
      </c>
      <c r="K72" s="22">
        <f t="shared" si="8"/>
        <v>6.2198193956775789</v>
      </c>
      <c r="L72" s="22">
        <f t="shared" si="9"/>
        <v>6.9273010566377016</v>
      </c>
      <c r="M72" s="22">
        <f t="shared" si="10"/>
        <v>3.564845483487153</v>
      </c>
    </row>
    <row r="73" spans="1:13">
      <c r="A73" s="8">
        <v>2017</v>
      </c>
      <c r="B73" s="25">
        <v>325719</v>
      </c>
      <c r="C73" s="8">
        <v>126224</v>
      </c>
      <c r="D73" s="8">
        <v>276100</v>
      </c>
      <c r="E73" s="25">
        <v>3212347.3113388293</v>
      </c>
      <c r="F73" s="25">
        <v>225346.25700000001</v>
      </c>
      <c r="G73" s="8"/>
      <c r="H73" s="3">
        <v>2017</v>
      </c>
      <c r="I73" s="22">
        <f t="shared" ref="I73" si="11">B73/B$6</f>
        <v>2.1447507045592227</v>
      </c>
      <c r="J73" s="22">
        <f t="shared" ref="J73" si="12">C73/C$6</f>
        <v>2.8981035036965608</v>
      </c>
      <c r="K73" s="22">
        <f t="shared" ref="K73" si="13">D73/D$6</f>
        <v>6.3470359732803807</v>
      </c>
      <c r="L73" s="22">
        <f t="shared" ref="L73" si="14">E73/E$6</f>
        <v>7.0100935116483925</v>
      </c>
      <c r="M73" s="22">
        <f t="shared" ref="M73" si="15">F73/F$6</f>
        <v>3.6232796893591024</v>
      </c>
    </row>
    <row r="74" spans="1:13">
      <c r="A74" s="3"/>
      <c r="B74" s="3"/>
      <c r="C74" s="3"/>
      <c r="D74" s="3"/>
      <c r="E74" s="3"/>
      <c r="F74" s="3"/>
      <c r="G74" s="8"/>
    </row>
    <row r="75" spans="1:13">
      <c r="A75" s="1" t="s">
        <v>6</v>
      </c>
    </row>
    <row r="76" spans="1:13">
      <c r="A76" s="10" t="s">
        <v>7</v>
      </c>
    </row>
  </sheetData>
  <phoneticPr fontId="0" type="noConversion"/>
  <hyperlinks>
    <hyperlink ref="A76" r:id="rId1" display="https://tedb.ornl.gov/" xr:uid="{91529A63-6B33-40E7-9F22-DDDF3284DC79}"/>
    <hyperlink ref="A2" r:id="rId2" xr:uid="{78CF19C4-81F4-49D6-81A3-6E397AC7F8EB}"/>
  </hyperlinks>
  <pageMargins left="0.2" right="0.2" top="0.31" bottom="0.28999999999999998" header="0" footer="0"/>
  <pageSetup orientation="portrait" r:id="rId3"/>
  <headerFooter alignWithMargins="0"/>
  <drawing r:id="rId4"/>
  <tableParts count="2"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FOTW #1083</vt:lpstr>
      <vt:lpstr>'FOTW #1083'!Print_Area</vt:lpstr>
      <vt:lpstr>Print_Area</vt:lpstr>
      <vt:lpstr>'FOTW #1083'!Print_Titles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and Vehicle Growth Comparison, 1950-2017</dc:title>
  <dc:creator>Oak_Ridge_National_Laboratory</dc:creator>
  <cp:keywords>Population and Vehicle Growth Comparison, 1950-2017</cp:keywords>
  <dc:description>Population profile table, 1950-99</dc:description>
  <cp:lastModifiedBy>Skonicki, Vicki L.</cp:lastModifiedBy>
  <cp:lastPrinted>2014-03-12T15:10:10Z</cp:lastPrinted>
  <dcterms:created xsi:type="dcterms:W3CDTF">2002-07-12T19:00:53Z</dcterms:created>
  <dcterms:modified xsi:type="dcterms:W3CDTF">2019-05-23T16:54:08Z</dcterms:modified>
</cp:coreProperties>
</file>