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nl\naoa\Projects\Transportation-Data-Book\FOTW\Approved\"/>
    </mc:Choice>
  </mc:AlternateContent>
  <bookViews>
    <workbookView xWindow="240" yWindow="180" windowWidth="14775" windowHeight="14100" xr2:uid="{00000000-000D-0000-FFFF-FFFF00000000}"/>
  </bookViews>
  <sheets>
    <sheet name="FOTW#1000" sheetId="3" r:id="rId1"/>
  </sheets>
  <definedNames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xlnm.Print_Titles" localSheetId="0">'FOTW#1000'!$4:$6</definedName>
  </definedNames>
  <calcPr calcId="171027"/>
</workbook>
</file>

<file path=xl/calcChain.xml><?xml version="1.0" encoding="utf-8"?>
<calcChain xmlns="http://schemas.openxmlformats.org/spreadsheetml/2006/main">
  <c r="I87" i="3" l="1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</calcChain>
</file>

<file path=xl/sharedStrings.xml><?xml version="1.0" encoding="utf-8"?>
<sst xmlns="http://schemas.openxmlformats.org/spreadsheetml/2006/main" count="27" uniqueCount="26">
  <si>
    <t>Medium &amp; Heavy Trucks</t>
  </si>
  <si>
    <t>Air</t>
  </si>
  <si>
    <t>Water</t>
  </si>
  <si>
    <t>Off-Highway</t>
  </si>
  <si>
    <t>Rail</t>
  </si>
  <si>
    <t>Calculation for the graph</t>
  </si>
  <si>
    <t xml:space="preserve">·         “Total U.S. Petroleum Production” includes crude oil, natural gas plant liquids, and refinery gains. It does not include dry natural gas. </t>
  </si>
  <si>
    <t>·         “Total U.S. Petroleum Production” is for all uses, including but not limited to transportation.</t>
  </si>
  <si>
    <t xml:space="preserve">·         “Total U.S. Petroleum Production with Other Inputs” also includes non-petroleum sources such as ethanol, biomass, liquids from coal, other blending components, other hydrocarbons, and ethers which were domestically produced. </t>
  </si>
  <si>
    <t xml:space="preserve">·         The change from historical values to projected values is between 2015 and 2016. </t>
  </si>
  <si>
    <t>·         The sharp increase in the value for heavy trucks between 2006 and 2007 is the result of the Federal Highway Administration’s methodology change.</t>
  </si>
  <si>
    <r>
      <t>Sources:</t>
    </r>
    <r>
      <rPr>
        <sz val="10"/>
        <rFont val="Arial"/>
        <family val="2"/>
      </rPr>
      <t xml:space="preserve">  </t>
    </r>
  </si>
  <si>
    <r>
      <t xml:space="preserve">Historical transportation petroleum use – Oak Ridge National Laboratory, </t>
    </r>
    <r>
      <rPr>
        <i/>
        <sz val="10"/>
        <rFont val="Arial"/>
        <family val="2"/>
      </rPr>
      <t>Transportation Energy Data Book: Edition 36</t>
    </r>
    <r>
      <rPr>
        <sz val="10"/>
        <rFont val="Arial"/>
        <family val="2"/>
      </rPr>
      <t>, Tables 1.14 and 1.15, forthcoming.</t>
    </r>
  </si>
  <si>
    <r>
      <t xml:space="preserve">Historical U.S. petroleum production – Energy Information Administration, </t>
    </r>
    <r>
      <rPr>
        <i/>
        <sz val="10"/>
        <rFont val="Arial"/>
        <family val="2"/>
      </rPr>
      <t>Monthly Energy Review August 2017</t>
    </r>
    <r>
      <rPr>
        <sz val="10"/>
        <rFont val="Arial"/>
        <family val="2"/>
      </rPr>
      <t>, Table 3.1.</t>
    </r>
  </si>
  <si>
    <r>
      <t xml:space="preserve">Historical other inputs - Energy Information Administration, </t>
    </r>
    <r>
      <rPr>
        <i/>
        <sz val="10"/>
        <rFont val="Arial"/>
        <family val="2"/>
      </rPr>
      <t>Monthly Energy Review August 2017</t>
    </r>
    <r>
      <rPr>
        <sz val="10"/>
        <rFont val="Arial"/>
        <family val="2"/>
      </rPr>
      <t>, Tables 10.3 and 10.4.</t>
    </r>
  </si>
  <si>
    <r>
      <t xml:space="preserve">Forecasted petroleum use and petroleum production – Energy Information Administration, </t>
    </r>
    <r>
      <rPr>
        <i/>
        <sz val="10"/>
        <rFont val="Arial"/>
        <family val="2"/>
      </rPr>
      <t>2017 Annual Energy Outlook</t>
    </r>
    <r>
      <rPr>
        <sz val="10"/>
        <rFont val="Arial"/>
        <family val="2"/>
      </rPr>
      <t>, January 2017, reference case tables 7, 11, and 36.</t>
    </r>
  </si>
  <si>
    <t>Notes:</t>
  </si>
  <si>
    <t>Year</t>
  </si>
  <si>
    <t>Autos</t>
  </si>
  <si>
    <t>Light Trucks</t>
  </si>
  <si>
    <t xml:space="preserve">U.S. Petroleum Production </t>
  </si>
  <si>
    <t>U.S. Production with other Inputs</t>
  </si>
  <si>
    <t>U.S. Department of Energy, Vehicle Technologies Office</t>
  </si>
  <si>
    <t>Fact of the Week #1000</t>
  </si>
  <si>
    <t>U.S. Petroleum Production and Transportation Consumption, 1970-2050</t>
  </si>
  <si>
    <t>Total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</si>
</sst>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3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rgb="FFBFBFBF"/>
      </top>
      <bottom style="medium">
        <color indexed="64"/>
      </bottom>
      <diagonal/>
    </border>
  </borders>
  <cellStyleXfs count="9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1" applyNumberFormat="0" applyAlignment="0" applyProtection="0"/>
    <xf numFmtId="0" fontId="17" fillId="0" borderId="6" applyNumberFormat="0" applyFill="0" applyAlignment="0" applyProtection="0"/>
    <xf numFmtId="0" fontId="18" fillId="31" borderId="0" applyNumberFormat="0" applyBorder="0" applyAlignment="0" applyProtection="0"/>
    <xf numFmtId="0" fontId="19" fillId="0" borderId="0"/>
    <xf numFmtId="0" fontId="4" fillId="32" borderId="7" applyNumberFormat="0" applyFont="0" applyAlignment="0" applyProtection="0"/>
    <xf numFmtId="0" fontId="20" fillId="27" borderId="8" applyNumberFormat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ont="0" applyProtection="0">
      <alignment wrapText="1"/>
    </xf>
    <xf numFmtId="0" fontId="25" fillId="0" borderId="0" applyNumberFormat="0" applyProtection="0">
      <alignment horizontal="left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6" fillId="26" borderId="0" applyNumberFormat="0" applyBorder="0" applyAlignment="0" applyProtection="0"/>
    <xf numFmtId="0" fontId="18" fillId="31" borderId="0" applyNumberFormat="0" applyBorder="0" applyAlignment="0" applyProtection="0"/>
    <xf numFmtId="0" fontId="16" fillId="30" borderId="1" applyNumberFormat="0" applyAlignment="0" applyProtection="0"/>
    <xf numFmtId="0" fontId="20" fillId="27" borderId="8" applyNumberFormat="0" applyAlignment="0" applyProtection="0"/>
    <xf numFmtId="0" fontId="7" fillId="27" borderId="1" applyNumberFormat="0" applyAlignment="0" applyProtection="0"/>
    <xf numFmtId="0" fontId="17" fillId="0" borderId="6" applyNumberFormat="0" applyFill="0" applyAlignment="0" applyProtection="0"/>
    <xf numFmtId="0" fontId="8" fillId="28" borderId="2" applyNumberFormat="0" applyAlignment="0" applyProtection="0"/>
    <xf numFmtId="0" fontId="2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5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5" fillId="19" borderId="0" applyNumberFormat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1" fillId="32" borderId="7" applyNumberFormat="0" applyFont="0" applyAlignment="0" applyProtection="0"/>
    <xf numFmtId="0" fontId="27" fillId="0" borderId="11" applyNumberFormat="0" applyFont="0" applyProtection="0">
      <alignment wrapText="1"/>
    </xf>
    <xf numFmtId="0" fontId="27" fillId="0" borderId="0" applyNumberFormat="0" applyFill="0" applyBorder="0" applyAlignment="0" applyProtection="0"/>
    <xf numFmtId="0" fontId="27" fillId="0" borderId="12" applyNumberFormat="0" applyProtection="0">
      <alignment wrapText="1"/>
    </xf>
    <xf numFmtId="0" fontId="29" fillId="0" borderId="13" applyNumberFormat="0" applyProtection="0">
      <alignment wrapText="1"/>
    </xf>
    <xf numFmtId="0" fontId="29" fillId="0" borderId="14" applyNumberFormat="0" applyProtection="0">
      <alignment wrapText="1"/>
    </xf>
    <xf numFmtId="0" fontId="30" fillId="0" borderId="0" applyNumberFormat="0" applyProtection="0">
      <alignment horizontal="left"/>
    </xf>
    <xf numFmtId="0" fontId="31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Border="1"/>
    <xf numFmtId="0" fontId="26" fillId="0" borderId="0" xfId="0" applyFont="1"/>
    <xf numFmtId="165" fontId="26" fillId="0" borderId="0" xfId="0" applyNumberFormat="1" applyFont="1"/>
    <xf numFmtId="164" fontId="26" fillId="0" borderId="0" xfId="0" applyNumberFormat="1" applyFont="1"/>
    <xf numFmtId="0" fontId="26" fillId="0" borderId="0" xfId="0" applyFont="1" applyAlignment="1" applyProtection="1">
      <alignment horizontal="right"/>
    </xf>
    <xf numFmtId="165" fontId="26" fillId="0" borderId="0" xfId="0" applyNumberFormat="1" applyFont="1" applyAlignment="1" applyProtection="1">
      <alignment horizontal="right"/>
    </xf>
    <xf numFmtId="164" fontId="26" fillId="0" borderId="0" xfId="0" applyNumberFormat="1" applyFont="1" applyAlignment="1" applyProtection="1">
      <alignment horizontal="right"/>
    </xf>
    <xf numFmtId="0" fontId="26" fillId="0" borderId="0" xfId="0" applyFont="1" applyProtection="1"/>
    <xf numFmtId="165" fontId="26" fillId="0" borderId="0" xfId="0" applyNumberFormat="1" applyFont="1" applyProtection="1"/>
    <xf numFmtId="164" fontId="26" fillId="0" borderId="0" xfId="0" applyNumberFormat="1" applyFont="1" applyProtection="1"/>
    <xf numFmtId="164" fontId="26" fillId="0" borderId="0" xfId="0" applyNumberFormat="1" applyFont="1" applyAlignment="1">
      <alignment horizontal="right"/>
    </xf>
    <xf numFmtId="0" fontId="26" fillId="0" borderId="0" xfId="0" applyFont="1" applyFill="1"/>
    <xf numFmtId="165" fontId="26" fillId="0" borderId="0" xfId="0" applyNumberFormat="1" applyFont="1" applyFill="1"/>
    <xf numFmtId="164" fontId="26" fillId="0" borderId="0" xfId="0" applyNumberFormat="1" applyFont="1" applyFill="1"/>
    <xf numFmtId="0" fontId="26" fillId="0" borderId="0" xfId="0" applyFont="1" applyAlignment="1">
      <alignment horizontal="left" wrapText="1"/>
    </xf>
    <xf numFmtId="164" fontId="26" fillId="0" borderId="0" xfId="0" applyNumberFormat="1" applyFont="1" applyAlignment="1">
      <alignment horizontal="right" wrapText="1"/>
    </xf>
    <xf numFmtId="0" fontId="26" fillId="0" borderId="11" xfId="91" applyFont="1" applyFill="1" applyAlignment="1">
      <alignment horizontal="right" wrapText="1"/>
    </xf>
    <xf numFmtId="165" fontId="26" fillId="0" borderId="11" xfId="91" applyNumberFormat="1" applyFont="1" applyFill="1" applyAlignment="1">
      <alignment horizontal="right" wrapText="1"/>
    </xf>
    <xf numFmtId="9" fontId="26" fillId="0" borderId="0" xfId="43" applyFont="1" applyFill="1" applyBorder="1"/>
    <xf numFmtId="0" fontId="26" fillId="0" borderId="0" xfId="0" applyFont="1" applyFill="1" applyBorder="1"/>
    <xf numFmtId="165" fontId="26" fillId="0" borderId="0" xfId="0" applyNumberFormat="1" applyFont="1" applyFill="1" applyBorder="1"/>
    <xf numFmtId="165" fontId="26" fillId="0" borderId="0" xfId="28" applyNumberFormat="1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32" fillId="0" borderId="11" xfId="91" applyFont="1" applyFill="1" applyAlignment="1">
      <alignment horizontal="right" wrapText="1"/>
    </xf>
    <xf numFmtId="165" fontId="32" fillId="0" borderId="11" xfId="91" applyNumberFormat="1" applyFont="1" applyFill="1" applyAlignment="1">
      <alignment horizontal="right" wrapText="1"/>
    </xf>
    <xf numFmtId="0" fontId="26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4" fillId="0" borderId="0" xfId="97" applyFont="1"/>
    <xf numFmtId="0" fontId="35" fillId="0" borderId="0" xfId="36" applyFont="1" applyAlignment="1" applyProtection="1"/>
    <xf numFmtId="164" fontId="3" fillId="0" borderId="0" xfId="0" applyNumberFormat="1" applyFont="1"/>
    <xf numFmtId="0" fontId="26" fillId="0" borderId="17" xfId="91" applyFont="1" applyFill="1" applyBorder="1" applyAlignment="1">
      <alignment horizontal="right" wrapText="1"/>
    </xf>
    <xf numFmtId="165" fontId="26" fillId="0" borderId="17" xfId="91" applyNumberFormat="1" applyFont="1" applyFill="1" applyBorder="1" applyAlignment="1">
      <alignment horizontal="right" wrapText="1"/>
    </xf>
  </cellXfs>
  <cellStyles count="98">
    <cellStyle name="20% - Accent1" xfId="65" builtinId="30" customBuiltin="1"/>
    <cellStyle name="20% - Accent1 2" xfId="1" xr:uid="{00000000-0005-0000-0000-000001000000}"/>
    <cellStyle name="20% - Accent2" xfId="69" builtinId="34" customBuiltin="1"/>
    <cellStyle name="20% - Accent2 2" xfId="2" xr:uid="{00000000-0005-0000-0000-000003000000}"/>
    <cellStyle name="20% - Accent3" xfId="73" builtinId="38" customBuiltin="1"/>
    <cellStyle name="20% - Accent3 2" xfId="3" xr:uid="{00000000-0005-0000-0000-000005000000}"/>
    <cellStyle name="20% - Accent4" xfId="77" builtinId="42" customBuiltin="1"/>
    <cellStyle name="20% - Accent4 2" xfId="4" xr:uid="{00000000-0005-0000-0000-000007000000}"/>
    <cellStyle name="20% - Accent5" xfId="81" builtinId="46" customBuiltin="1"/>
    <cellStyle name="20% - Accent5 2" xfId="5" xr:uid="{00000000-0005-0000-0000-000009000000}"/>
    <cellStyle name="20% - Accent6" xfId="85" builtinId="50" customBuiltin="1"/>
    <cellStyle name="20% - Accent6 2" xfId="6" xr:uid="{00000000-0005-0000-0000-00000B000000}"/>
    <cellStyle name="40% - Accent1" xfId="66" builtinId="31" customBuiltin="1"/>
    <cellStyle name="40% - Accent1 2" xfId="7" xr:uid="{00000000-0005-0000-0000-00000D000000}"/>
    <cellStyle name="40% - Accent2" xfId="70" builtinId="35" customBuiltin="1"/>
    <cellStyle name="40% - Accent2 2" xfId="8" xr:uid="{00000000-0005-0000-0000-00000F000000}"/>
    <cellStyle name="40% - Accent3" xfId="74" builtinId="39" customBuiltin="1"/>
    <cellStyle name="40% - Accent3 2" xfId="9" xr:uid="{00000000-0005-0000-0000-000011000000}"/>
    <cellStyle name="40% - Accent4" xfId="78" builtinId="43" customBuiltin="1"/>
    <cellStyle name="40% - Accent4 2" xfId="10" xr:uid="{00000000-0005-0000-0000-000013000000}"/>
    <cellStyle name="40% - Accent5" xfId="82" builtinId="47" customBuiltin="1"/>
    <cellStyle name="40% - Accent5 2" xfId="11" xr:uid="{00000000-0005-0000-0000-000015000000}"/>
    <cellStyle name="40% - Accent6" xfId="86" builtinId="51" customBuiltin="1"/>
    <cellStyle name="40% - Accent6 2" xfId="12" xr:uid="{00000000-0005-0000-0000-000017000000}"/>
    <cellStyle name="60% - Accent1" xfId="67" builtinId="32" customBuiltin="1"/>
    <cellStyle name="60% - Accent1 2" xfId="13" xr:uid="{00000000-0005-0000-0000-000019000000}"/>
    <cellStyle name="60% - Accent2" xfId="71" builtinId="36" customBuiltin="1"/>
    <cellStyle name="60% - Accent2 2" xfId="14" xr:uid="{00000000-0005-0000-0000-00001B000000}"/>
    <cellStyle name="60% - Accent3" xfId="75" builtinId="40" customBuiltin="1"/>
    <cellStyle name="60% - Accent3 2" xfId="15" xr:uid="{00000000-0005-0000-0000-00001D000000}"/>
    <cellStyle name="60% - Accent4" xfId="79" builtinId="44" customBuiltin="1"/>
    <cellStyle name="60% - Accent4 2" xfId="16" xr:uid="{00000000-0005-0000-0000-00001F000000}"/>
    <cellStyle name="60% - Accent5" xfId="83" builtinId="48" customBuiltin="1"/>
    <cellStyle name="60% - Accent5 2" xfId="17" xr:uid="{00000000-0005-0000-0000-000021000000}"/>
    <cellStyle name="60% - Accent6" xfId="87" builtinId="52" customBuiltin="1"/>
    <cellStyle name="60% - Accent6 2" xfId="18" xr:uid="{00000000-0005-0000-0000-000023000000}"/>
    <cellStyle name="Accent1" xfId="64" builtinId="29" customBuiltin="1"/>
    <cellStyle name="Accent1 2" xfId="19" xr:uid="{00000000-0005-0000-0000-000025000000}"/>
    <cellStyle name="Accent2" xfId="68" builtinId="33" customBuiltin="1"/>
    <cellStyle name="Accent2 2" xfId="20" xr:uid="{00000000-0005-0000-0000-000027000000}"/>
    <cellStyle name="Accent3" xfId="72" builtinId="37" customBuiltin="1"/>
    <cellStyle name="Accent3 2" xfId="21" xr:uid="{00000000-0005-0000-0000-000029000000}"/>
    <cellStyle name="Accent4" xfId="76" builtinId="41" customBuiltin="1"/>
    <cellStyle name="Accent4 2" xfId="22" xr:uid="{00000000-0005-0000-0000-00002B000000}"/>
    <cellStyle name="Accent5" xfId="80" builtinId="45" customBuiltin="1"/>
    <cellStyle name="Accent5 2" xfId="23" xr:uid="{00000000-0005-0000-0000-00002D000000}"/>
    <cellStyle name="Accent6" xfId="84" builtinId="49" customBuiltin="1"/>
    <cellStyle name="Accent6 2" xfId="24" xr:uid="{00000000-0005-0000-0000-00002F000000}"/>
    <cellStyle name="Bad" xfId="54" builtinId="27" customBuiltin="1"/>
    <cellStyle name="Bad 2" xfId="25" xr:uid="{00000000-0005-0000-0000-000031000000}"/>
    <cellStyle name="Body: normal cell" xfId="47" xr:uid="{00000000-0005-0000-0000-000032000000}"/>
    <cellStyle name="Body: normal cell 2" xfId="91" xr:uid="{00000000-0005-0000-0000-000033000000}"/>
    <cellStyle name="Calculation" xfId="58" builtinId="22" customBuiltin="1"/>
    <cellStyle name="Calculation 2" xfId="26" xr:uid="{00000000-0005-0000-0000-000035000000}"/>
    <cellStyle name="Check Cell" xfId="60" builtinId="23" customBuiltin="1"/>
    <cellStyle name="Check Cell 2" xfId="27" xr:uid="{00000000-0005-0000-0000-000037000000}"/>
    <cellStyle name="Comma" xfId="28" builtinId="3"/>
    <cellStyle name="Explanatory Text" xfId="62" builtinId="53" customBuiltin="1"/>
    <cellStyle name="Explanatory Text 2" xfId="29" xr:uid="{00000000-0005-0000-0000-00003A000000}"/>
    <cellStyle name="Followed Hyperlink 2" xfId="30" xr:uid="{00000000-0005-0000-0000-00003B000000}"/>
    <cellStyle name="Font: Calibri, 9pt regular" xfId="92" xr:uid="{00000000-0005-0000-0000-00003C000000}"/>
    <cellStyle name="Footnotes: top row" xfId="93" xr:uid="{00000000-0005-0000-0000-00003D000000}"/>
    <cellStyle name="Good" xfId="53" builtinId="26" customBuiltin="1"/>
    <cellStyle name="Good 2" xfId="31" xr:uid="{00000000-0005-0000-0000-00003F000000}"/>
    <cellStyle name="Header: bottom row" xfId="94" xr:uid="{00000000-0005-0000-0000-000040000000}"/>
    <cellStyle name="Heading 1" xfId="49" builtinId="16" customBuiltin="1"/>
    <cellStyle name="Heading 1 2" xfId="32" xr:uid="{00000000-0005-0000-0000-000042000000}"/>
    <cellStyle name="Heading 2" xfId="50" builtinId="17" customBuiltin="1"/>
    <cellStyle name="Heading 2 2" xfId="33" xr:uid="{00000000-0005-0000-0000-000044000000}"/>
    <cellStyle name="Heading 3" xfId="51" builtinId="18" customBuiltin="1"/>
    <cellStyle name="Heading 3 2" xfId="34" xr:uid="{00000000-0005-0000-0000-000046000000}"/>
    <cellStyle name="Heading 4" xfId="52" builtinId="19" customBuiltin="1"/>
    <cellStyle name="Heading 4 2" xfId="35" xr:uid="{00000000-0005-0000-0000-000048000000}"/>
    <cellStyle name="Hyperlink 2" xfId="36" xr:uid="{00000000-0005-0000-0000-000049000000}"/>
    <cellStyle name="Input" xfId="56" builtinId="20" customBuiltin="1"/>
    <cellStyle name="Input 2" xfId="37" xr:uid="{00000000-0005-0000-0000-00004B000000}"/>
    <cellStyle name="Linked Cell" xfId="59" builtinId="24" customBuiltin="1"/>
    <cellStyle name="Linked Cell 2" xfId="38" xr:uid="{00000000-0005-0000-0000-00004D000000}"/>
    <cellStyle name="Neutral" xfId="55" builtinId="28" customBuiltin="1"/>
    <cellStyle name="Neutral 2" xfId="39" xr:uid="{00000000-0005-0000-0000-00004F000000}"/>
    <cellStyle name="Normal" xfId="0" builtinId="0"/>
    <cellStyle name="Normal 2" xfId="40" xr:uid="{00000000-0005-0000-0000-000051000000}"/>
    <cellStyle name="Normal 3" xfId="88" xr:uid="{00000000-0005-0000-0000-000052000000}"/>
    <cellStyle name="Normal 4" xfId="97" xr:uid="{00000000-0005-0000-0000-000065000000}"/>
    <cellStyle name="Note 2" xfId="41" xr:uid="{00000000-0005-0000-0000-000053000000}"/>
    <cellStyle name="Note 3" xfId="90" xr:uid="{00000000-0005-0000-0000-000054000000}"/>
    <cellStyle name="Output" xfId="57" builtinId="21" customBuiltin="1"/>
    <cellStyle name="Output 2" xfId="42" xr:uid="{00000000-0005-0000-0000-000056000000}"/>
    <cellStyle name="Parent row" xfId="95" xr:uid="{00000000-0005-0000-0000-000057000000}"/>
    <cellStyle name="Percent" xfId="43" builtinId="5"/>
    <cellStyle name="Table title" xfId="48" xr:uid="{00000000-0005-0000-0000-000059000000}"/>
    <cellStyle name="Table title 2" xfId="96" xr:uid="{00000000-0005-0000-0000-00005A000000}"/>
    <cellStyle name="Title" xfId="44" builtinId="15" customBuiltin="1"/>
    <cellStyle name="Title 2" xfId="89" xr:uid="{00000000-0005-0000-0000-00005C000000}"/>
    <cellStyle name="Total" xfId="63" builtinId="25" customBuiltin="1"/>
    <cellStyle name="Total 2" xfId="45" xr:uid="{00000000-0005-0000-0000-00005E000000}"/>
    <cellStyle name="Warning Text" xfId="61" builtinId="11" customBuiltin="1"/>
    <cellStyle name="Warning Text 2" xfId="46" xr:uid="{00000000-0005-0000-0000-000060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colors>
    <mruColors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73455250761991E-2"/>
          <c:y val="4.3348281016442454E-2"/>
          <c:w val="0.78719866999168742"/>
          <c:h val="0.85351270553064273"/>
        </c:manualLayout>
      </c:layout>
      <c:areaChart>
        <c:grouping val="stacked"/>
        <c:varyColors val="0"/>
        <c:ser>
          <c:idx val="1"/>
          <c:order val="0"/>
          <c:tx>
            <c:v>Autos &amp; MC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</c:numRef>
          </c:cat>
          <c:val>
            <c:numRef>
              <c:f>'FOTW#1000'!$B$7:$B$87</c:f>
              <c:numCache>
                <c:formatCode>_(* #,##0.000_);_(* \(#,##0.000\);_(* "-"??_);_(@_)</c:formatCode>
                <c:ptCount val="81"/>
                <c:pt idx="0">
                  <c:v>4.4278917155903459</c:v>
                </c:pt>
                <c:pt idx="1">
                  <c:v>4.6587175472928894</c:v>
                </c:pt>
                <c:pt idx="2">
                  <c:v>4.959140247879974</c:v>
                </c:pt>
                <c:pt idx="3">
                  <c:v>5.1100378343118065</c:v>
                </c:pt>
                <c:pt idx="4">
                  <c:v>4.8491780821917807</c:v>
                </c:pt>
                <c:pt idx="5">
                  <c:v>4.8436125244618395</c:v>
                </c:pt>
                <c:pt idx="6">
                  <c:v>5.1152681017612522</c:v>
                </c:pt>
                <c:pt idx="7">
                  <c:v>5.1654911937377692</c:v>
                </c:pt>
                <c:pt idx="8">
                  <c:v>5.2703953033268096</c:v>
                </c:pt>
                <c:pt idx="9">
                  <c:v>5.0072237442922383</c:v>
                </c:pt>
                <c:pt idx="10">
                  <c:v>4.5782961513372467</c:v>
                </c:pt>
                <c:pt idx="11">
                  <c:v>4.5222309197651667</c:v>
                </c:pt>
                <c:pt idx="12">
                  <c:v>4.5214742335290286</c:v>
                </c:pt>
                <c:pt idx="13">
                  <c:v>4.5986431833007169</c:v>
                </c:pt>
                <c:pt idx="14">
                  <c:v>4.6209184605348987</c:v>
                </c:pt>
                <c:pt idx="15">
                  <c:v>4.6770854533594264</c:v>
                </c:pt>
                <c:pt idx="16">
                  <c:v>4.785514677103718</c:v>
                </c:pt>
                <c:pt idx="17">
                  <c:v>4.7943979125896927</c:v>
                </c:pt>
                <c:pt idx="18">
                  <c:v>4.7974872798434438</c:v>
                </c:pt>
                <c:pt idx="19">
                  <c:v>4.8349915198956284</c:v>
                </c:pt>
                <c:pt idx="20">
                  <c:v>4.5504983692106968</c:v>
                </c:pt>
                <c:pt idx="21">
                  <c:v>4.2075381604696664</c:v>
                </c:pt>
                <c:pt idx="22">
                  <c:v>4.2809615133724721</c:v>
                </c:pt>
                <c:pt idx="23">
                  <c:v>4.3865048923679071</c:v>
                </c:pt>
                <c:pt idx="24">
                  <c:v>4.4408871493803002</c:v>
                </c:pt>
                <c:pt idx="25">
                  <c:v>4.4533765214198864</c:v>
                </c:pt>
                <c:pt idx="26">
                  <c:v>4.5281761252446193</c:v>
                </c:pt>
                <c:pt idx="27">
                  <c:v>4.5723170254403129</c:v>
                </c:pt>
                <c:pt idx="28">
                  <c:v>4.6901930854533607</c:v>
                </c:pt>
                <c:pt idx="29">
                  <c:v>4.7941735159817354</c:v>
                </c:pt>
                <c:pt idx="30">
                  <c:v>4.7798030006523158</c:v>
                </c:pt>
                <c:pt idx="31">
                  <c:v>4.8109445531637309</c:v>
                </c:pt>
                <c:pt idx="32">
                  <c:v>4.9355866275277229</c:v>
                </c:pt>
                <c:pt idx="33">
                  <c:v>4.878067840834964</c:v>
                </c:pt>
                <c:pt idx="34">
                  <c:v>4.9317969341161128</c:v>
                </c:pt>
                <c:pt idx="35">
                  <c:v>5.0624589041095893</c:v>
                </c:pt>
                <c:pt idx="36">
                  <c:v>4.9073731245923025</c:v>
                </c:pt>
                <c:pt idx="37">
                  <c:v>4.8827086105675139</c:v>
                </c:pt>
                <c:pt idx="38">
                  <c:v>4.6958001956947166</c:v>
                </c:pt>
                <c:pt idx="39">
                  <c:v>4.3750352250489231</c:v>
                </c:pt>
                <c:pt idx="40">
                  <c:v>4.0881756033920427</c:v>
                </c:pt>
                <c:pt idx="41">
                  <c:v>3.9186156555772991</c:v>
                </c:pt>
                <c:pt idx="42">
                  <c:v>3.8088799739073704</c:v>
                </c:pt>
                <c:pt idx="43">
                  <c:v>3.7676266144814083</c:v>
                </c:pt>
                <c:pt idx="44">
                  <c:v>3.7135439008480109</c:v>
                </c:pt>
                <c:pt idx="45">
                  <c:v>3.630781409001957</c:v>
                </c:pt>
                <c:pt idx="46">
                  <c:v>3.5189893753249879</c:v>
                </c:pt>
                <c:pt idx="47">
                  <c:v>3.4817518872514728</c:v>
                </c:pt>
                <c:pt idx="48">
                  <c:v>3.4270655622816522</c:v>
                </c:pt>
                <c:pt idx="49">
                  <c:v>3.350512072823236</c:v>
                </c:pt>
                <c:pt idx="50">
                  <c:v>3.2695725445666506</c:v>
                </c:pt>
                <c:pt idx="51">
                  <c:v>3.1830739146807243</c:v>
                </c:pt>
                <c:pt idx="52">
                  <c:v>3.0945500664722481</c:v>
                </c:pt>
                <c:pt idx="53">
                  <c:v>2.997667186534851</c:v>
                </c:pt>
                <c:pt idx="54">
                  <c:v>2.9003741145443964</c:v>
                </c:pt>
                <c:pt idx="55">
                  <c:v>2.8013581861030752</c:v>
                </c:pt>
                <c:pt idx="56">
                  <c:v>2.7183582989640218</c:v>
                </c:pt>
                <c:pt idx="57">
                  <c:v>2.6475382934351388</c:v>
                </c:pt>
                <c:pt idx="58">
                  <c:v>2.5888753789321832</c:v>
                </c:pt>
                <c:pt idx="59">
                  <c:v>2.5378896940280633</c:v>
                </c:pt>
                <c:pt idx="60">
                  <c:v>2.4932475258235254</c:v>
                </c:pt>
                <c:pt idx="61">
                  <c:v>2.4539760075079182</c:v>
                </c:pt>
                <c:pt idx="62">
                  <c:v>2.4227894880286209</c:v>
                </c:pt>
                <c:pt idx="63">
                  <c:v>2.3999919536796193</c:v>
                </c:pt>
                <c:pt idx="64">
                  <c:v>2.3830550175138159</c:v>
                </c:pt>
                <c:pt idx="65">
                  <c:v>2.3700256859892948</c:v>
                </c:pt>
                <c:pt idx="66">
                  <c:v>2.3639930781617728</c:v>
                </c:pt>
                <c:pt idx="67">
                  <c:v>2.3616289266442898</c:v>
                </c:pt>
                <c:pt idx="68">
                  <c:v>2.3631909647728073</c:v>
                </c:pt>
                <c:pt idx="69">
                  <c:v>2.3654977078181481</c:v>
                </c:pt>
                <c:pt idx="70">
                  <c:v>2.3690676948554317</c:v>
                </c:pt>
                <c:pt idx="71">
                  <c:v>2.3747489168131137</c:v>
                </c:pt>
                <c:pt idx="72">
                  <c:v>2.3833966634821357</c:v>
                </c:pt>
                <c:pt idx="73">
                  <c:v>2.39370487913083</c:v>
                </c:pt>
                <c:pt idx="74">
                  <c:v>2.4056385116487107</c:v>
                </c:pt>
                <c:pt idx="75">
                  <c:v>2.4203587320876965</c:v>
                </c:pt>
                <c:pt idx="76">
                  <c:v>2.4374230242796178</c:v>
                </c:pt>
                <c:pt idx="77">
                  <c:v>2.4555085370075287</c:v>
                </c:pt>
                <c:pt idx="78">
                  <c:v>2.4744622188686223</c:v>
                </c:pt>
                <c:pt idx="79">
                  <c:v>2.4959645705009943</c:v>
                </c:pt>
                <c:pt idx="80">
                  <c:v>2.5172849603861707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B-48EB-A285-410B152DFB24}"/>
            </c:ext>
          </c:extLst>
        </c:ser>
        <c:ser>
          <c:idx val="2"/>
          <c:order val="1"/>
          <c:tx>
            <c:v>Light trucks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</c:numRef>
          </c:cat>
          <c:val>
            <c:numRef>
              <c:f>'FOTW#1000'!$C$7:$C$87</c:f>
              <c:numCache>
                <c:formatCode>_(* #,##0.000_);_(* \(#,##0.000\);_(* "-"??_);_(@_)</c:formatCode>
                <c:ptCount val="81"/>
                <c:pt idx="0">
                  <c:v>0.80319634703196352</c:v>
                </c:pt>
                <c:pt idx="1">
                  <c:v>0.87958251793868236</c:v>
                </c:pt>
                <c:pt idx="2">
                  <c:v>0.98825831702544042</c:v>
                </c:pt>
                <c:pt idx="3">
                  <c:v>1.097716894977169</c:v>
                </c:pt>
                <c:pt idx="4">
                  <c:v>1.086562296151337</c:v>
                </c:pt>
                <c:pt idx="5">
                  <c:v>1.2446836268754076</c:v>
                </c:pt>
                <c:pt idx="6">
                  <c:v>1.3586431833007178</c:v>
                </c:pt>
                <c:pt idx="7">
                  <c:v>1.4600782778864974</c:v>
                </c:pt>
                <c:pt idx="8">
                  <c:v>1.5761252446183953</c:v>
                </c:pt>
                <c:pt idx="9">
                  <c:v>1.5945857795172862</c:v>
                </c:pt>
                <c:pt idx="10">
                  <c:v>1.5522504892367903</c:v>
                </c:pt>
                <c:pt idx="11">
                  <c:v>1.5457925636007825</c:v>
                </c:pt>
                <c:pt idx="12">
                  <c:v>1.4808871493803</c:v>
                </c:pt>
                <c:pt idx="13">
                  <c:v>1.5619699934768427</c:v>
                </c:pt>
                <c:pt idx="14">
                  <c:v>1.6701891715590345</c:v>
                </c:pt>
                <c:pt idx="15">
                  <c:v>1.7849315068493152</c:v>
                </c:pt>
                <c:pt idx="16">
                  <c:v>1.8965427266797128</c:v>
                </c:pt>
                <c:pt idx="17">
                  <c:v>1.9959556425309848</c:v>
                </c:pt>
                <c:pt idx="18">
                  <c:v>2.1300065231572081</c:v>
                </c:pt>
                <c:pt idx="19">
                  <c:v>2.1703196347031963</c:v>
                </c:pt>
                <c:pt idx="20">
                  <c:v>2.3229615133724724</c:v>
                </c:pt>
                <c:pt idx="21">
                  <c:v>2.4929549902152646</c:v>
                </c:pt>
                <c:pt idx="22">
                  <c:v>2.6698630136986301</c:v>
                </c:pt>
                <c:pt idx="23">
                  <c:v>2.7952380952380955</c:v>
                </c:pt>
                <c:pt idx="24">
                  <c:v>2.877495107632094</c:v>
                </c:pt>
                <c:pt idx="25">
                  <c:v>2.9748858447488584</c:v>
                </c:pt>
                <c:pt idx="26">
                  <c:v>3.0889758643183294</c:v>
                </c:pt>
                <c:pt idx="27">
                  <c:v>3.2217221135029352</c:v>
                </c:pt>
                <c:pt idx="28">
                  <c:v>3.2917155903457269</c:v>
                </c:pt>
                <c:pt idx="29">
                  <c:v>3.4480756686236136</c:v>
                </c:pt>
                <c:pt idx="30">
                  <c:v>3.453294194390085</c:v>
                </c:pt>
                <c:pt idx="31">
                  <c:v>3.4913242009132417</c:v>
                </c:pt>
                <c:pt idx="32">
                  <c:v>3.6020874103065883</c:v>
                </c:pt>
                <c:pt idx="33">
                  <c:v>3.963339856490542</c:v>
                </c:pt>
                <c:pt idx="34">
                  <c:v>4.1367906066536202</c:v>
                </c:pt>
                <c:pt idx="35">
                  <c:v>3.8401174168297452</c:v>
                </c:pt>
                <c:pt idx="36">
                  <c:v>3.9585779517286359</c:v>
                </c:pt>
                <c:pt idx="37">
                  <c:v>4.0336594911937373</c:v>
                </c:pt>
                <c:pt idx="38">
                  <c:v>3.9921004566210048</c:v>
                </c:pt>
                <c:pt idx="39">
                  <c:v>4.0328767123287674</c:v>
                </c:pt>
                <c:pt idx="40">
                  <c:v>4.2196347031963466</c:v>
                </c:pt>
                <c:pt idx="41">
                  <c:v>4.291324200913242</c:v>
                </c:pt>
                <c:pt idx="42">
                  <c:v>4.3310502283105023</c:v>
                </c:pt>
                <c:pt idx="43">
                  <c:v>4.2762557077625569</c:v>
                </c:pt>
                <c:pt idx="44">
                  <c:v>4.5017612524461841</c:v>
                </c:pt>
                <c:pt idx="45">
                  <c:v>4.4181343770384878</c:v>
                </c:pt>
                <c:pt idx="46">
                  <c:v>5.1660956246750125</c:v>
                </c:pt>
                <c:pt idx="47">
                  <c:v>5.2623061127485276</c:v>
                </c:pt>
                <c:pt idx="48">
                  <c:v>5.3367464377183476</c:v>
                </c:pt>
                <c:pt idx="49">
                  <c:v>5.3549289271767648</c:v>
                </c:pt>
                <c:pt idx="50">
                  <c:v>5.3436584554333502</c:v>
                </c:pt>
                <c:pt idx="51">
                  <c:v>5.2970150853192752</c:v>
                </c:pt>
                <c:pt idx="52">
                  <c:v>5.2301829335277521</c:v>
                </c:pt>
                <c:pt idx="53">
                  <c:v>5.1384528134651486</c:v>
                </c:pt>
                <c:pt idx="54">
                  <c:v>5.0270658854556034</c:v>
                </c:pt>
                <c:pt idx="55">
                  <c:v>4.9109158138969242</c:v>
                </c:pt>
                <c:pt idx="56">
                  <c:v>4.8141407010359778</c:v>
                </c:pt>
                <c:pt idx="57">
                  <c:v>4.7291347065648619</c:v>
                </c:pt>
                <c:pt idx="58">
                  <c:v>4.6581916210678171</c:v>
                </c:pt>
                <c:pt idx="59">
                  <c:v>4.5930543059719371</c:v>
                </c:pt>
                <c:pt idx="60">
                  <c:v>4.5316284741764745</c:v>
                </c:pt>
                <c:pt idx="61">
                  <c:v>4.4706609924920819</c:v>
                </c:pt>
                <c:pt idx="62">
                  <c:v>4.4148075119713788</c:v>
                </c:pt>
                <c:pt idx="63">
                  <c:v>4.3676010463203809</c:v>
                </c:pt>
                <c:pt idx="64">
                  <c:v>4.3257919824861837</c:v>
                </c:pt>
                <c:pt idx="65">
                  <c:v>4.2880693140107056</c:v>
                </c:pt>
                <c:pt idx="66">
                  <c:v>4.2575579218382273</c:v>
                </c:pt>
                <c:pt idx="67">
                  <c:v>4.2321040733557105</c:v>
                </c:pt>
                <c:pt idx="68">
                  <c:v>4.2127750352271924</c:v>
                </c:pt>
                <c:pt idx="69">
                  <c:v>4.1939612921818519</c:v>
                </c:pt>
                <c:pt idx="70">
                  <c:v>4.1777213051445692</c:v>
                </c:pt>
                <c:pt idx="71">
                  <c:v>4.1658130831868867</c:v>
                </c:pt>
                <c:pt idx="72">
                  <c:v>4.1605783365178635</c:v>
                </c:pt>
                <c:pt idx="73">
                  <c:v>4.15992412086917</c:v>
                </c:pt>
                <c:pt idx="74">
                  <c:v>4.1633664883512891</c:v>
                </c:pt>
                <c:pt idx="75">
                  <c:v>4.1721892679123034</c:v>
                </c:pt>
                <c:pt idx="76">
                  <c:v>4.1860349757203821</c:v>
                </c:pt>
                <c:pt idx="77">
                  <c:v>4.2031934629924717</c:v>
                </c:pt>
                <c:pt idx="78">
                  <c:v>4.2241767811313782</c:v>
                </c:pt>
                <c:pt idx="79">
                  <c:v>4.2503504294990062</c:v>
                </c:pt>
                <c:pt idx="80">
                  <c:v>4.2756330396138296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B-48EB-A285-410B152DFB24}"/>
            </c:ext>
          </c:extLst>
        </c:ser>
        <c:ser>
          <c:idx val="3"/>
          <c:order val="2"/>
          <c:tx>
            <c:v>Heavy vehicles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</c:numRef>
          </c:cat>
          <c:val>
            <c:numRef>
              <c:f>'FOTW#1000'!$D$7:$D$87</c:f>
              <c:numCache>
                <c:formatCode>_(* #,##0.000_);_(* \(#,##0.000\);_(* "-"??_);_(@_)</c:formatCode>
                <c:ptCount val="81"/>
                <c:pt idx="0">
                  <c:v>0.79976073059360753</c:v>
                </c:pt>
                <c:pt idx="1">
                  <c:v>0.83049347441098109</c:v>
                </c:pt>
                <c:pt idx="2">
                  <c:v>0.90471706535048346</c:v>
                </c:pt>
                <c:pt idx="3">
                  <c:v>0.99213011424650266</c:v>
                </c:pt>
                <c:pt idx="4">
                  <c:v>0.99277246007731779</c:v>
                </c:pt>
                <c:pt idx="5">
                  <c:v>1.0106651852428965</c:v>
                </c:pt>
                <c:pt idx="6">
                  <c:v>1.0682111788724782</c:v>
                </c:pt>
                <c:pt idx="7">
                  <c:v>1.1792208118494267</c:v>
                </c:pt>
                <c:pt idx="8">
                  <c:v>1.3137179085413802</c:v>
                </c:pt>
                <c:pt idx="9">
                  <c:v>1.3669750288666582</c:v>
                </c:pt>
                <c:pt idx="10">
                  <c:v>1.3696040511894085</c:v>
                </c:pt>
                <c:pt idx="11">
                  <c:v>1.3977696082858482</c:v>
                </c:pt>
                <c:pt idx="12">
                  <c:v>1.4010846404326158</c:v>
                </c:pt>
                <c:pt idx="13">
                  <c:v>1.4258531239847698</c:v>
                </c:pt>
                <c:pt idx="14">
                  <c:v>1.466938013764215</c:v>
                </c:pt>
                <c:pt idx="15">
                  <c:v>1.4683011622436277</c:v>
                </c:pt>
                <c:pt idx="16">
                  <c:v>1.5015339732254891</c:v>
                </c:pt>
                <c:pt idx="17">
                  <c:v>1.5459309267481309</c:v>
                </c:pt>
                <c:pt idx="18">
                  <c:v>1.5754128946386676</c:v>
                </c:pt>
                <c:pt idx="19">
                  <c:v>1.6131756155744406</c:v>
                </c:pt>
                <c:pt idx="20">
                  <c:v>1.6755461228288029</c:v>
                </c:pt>
                <c:pt idx="21">
                  <c:v>1.7121791791278016</c:v>
                </c:pt>
                <c:pt idx="22">
                  <c:v>1.7471425664267288</c:v>
                </c:pt>
                <c:pt idx="23">
                  <c:v>1.7975674553988534</c:v>
                </c:pt>
                <c:pt idx="24">
                  <c:v>1.8923642702462353</c:v>
                </c:pt>
                <c:pt idx="25">
                  <c:v>1.9673015328144838</c:v>
                </c:pt>
                <c:pt idx="26">
                  <c:v>2.0190467710371824</c:v>
                </c:pt>
                <c:pt idx="27">
                  <c:v>2.039686757990868</c:v>
                </c:pt>
                <c:pt idx="28">
                  <c:v>2.1044853881278538</c:v>
                </c:pt>
                <c:pt idx="29">
                  <c:v>2.3075117416829749</c:v>
                </c:pt>
                <c:pt idx="30">
                  <c:v>2.3964629484670583</c:v>
                </c:pt>
                <c:pt idx="31">
                  <c:v>2.3873318198577285</c:v>
                </c:pt>
                <c:pt idx="32">
                  <c:v>2.4911537771142895</c:v>
                </c:pt>
                <c:pt idx="33">
                  <c:v>2.4234651227668498</c:v>
                </c:pt>
                <c:pt idx="34">
                  <c:v>2.2542635164716165</c:v>
                </c:pt>
                <c:pt idx="35">
                  <c:v>2.5189476007415261</c:v>
                </c:pt>
                <c:pt idx="36">
                  <c:v>2.570348227789681</c:v>
                </c:pt>
                <c:pt idx="37">
                  <c:v>3.1724831519483097</c:v>
                </c:pt>
                <c:pt idx="38">
                  <c:v>3.2066255898558458</c:v>
                </c:pt>
                <c:pt idx="39">
                  <c:v>2.9848518920260512</c:v>
                </c:pt>
                <c:pt idx="40">
                  <c:v>3.0274496816680991</c:v>
                </c:pt>
                <c:pt idx="41">
                  <c:v>2.8582394708376633</c:v>
                </c:pt>
                <c:pt idx="42">
                  <c:v>2.8578520031322809</c:v>
                </c:pt>
                <c:pt idx="43">
                  <c:v>2.9214415590209035</c:v>
                </c:pt>
                <c:pt idx="44">
                  <c:v>2.9688349641981056</c:v>
                </c:pt>
                <c:pt idx="45">
                  <c:v>2.9492042885187919</c:v>
                </c:pt>
                <c:pt idx="46">
                  <c:v>3.216507</c:v>
                </c:pt>
                <c:pt idx="47">
                  <c:v>3.3161100000000001</c:v>
                </c:pt>
                <c:pt idx="48">
                  <c:v>3.3234219999999999</c:v>
                </c:pt>
                <c:pt idx="49">
                  <c:v>3.3208610000000003</c:v>
                </c:pt>
                <c:pt idx="50">
                  <c:v>3.3289390000000001</c:v>
                </c:pt>
                <c:pt idx="51">
                  <c:v>3.34694</c:v>
                </c:pt>
                <c:pt idx="52">
                  <c:v>3.3575659999999998</c:v>
                </c:pt>
                <c:pt idx="53">
                  <c:v>3.3626900000000002</c:v>
                </c:pt>
                <c:pt idx="54">
                  <c:v>3.359864</c:v>
                </c:pt>
                <c:pt idx="55">
                  <c:v>3.3372139999999995</c:v>
                </c:pt>
                <c:pt idx="56">
                  <c:v>3.2977110000000001</c:v>
                </c:pt>
                <c:pt idx="57">
                  <c:v>3.2656290000000001</c:v>
                </c:pt>
                <c:pt idx="58">
                  <c:v>3.2372179999999999</c:v>
                </c:pt>
                <c:pt idx="59">
                  <c:v>3.210159</c:v>
                </c:pt>
                <c:pt idx="60">
                  <c:v>3.1836920000000002</c:v>
                </c:pt>
                <c:pt idx="61">
                  <c:v>3.1600979999999996</c:v>
                </c:pt>
                <c:pt idx="62">
                  <c:v>3.1373280000000001</c:v>
                </c:pt>
                <c:pt idx="63">
                  <c:v>3.1303870000000003</c:v>
                </c:pt>
                <c:pt idx="64">
                  <c:v>3.1353070000000001</c:v>
                </c:pt>
                <c:pt idx="65">
                  <c:v>3.1466679999999996</c:v>
                </c:pt>
                <c:pt idx="66">
                  <c:v>3.1587810000000003</c:v>
                </c:pt>
                <c:pt idx="67">
                  <c:v>3.1796379999999997</c:v>
                </c:pt>
                <c:pt idx="68">
                  <c:v>3.209568</c:v>
                </c:pt>
                <c:pt idx="69">
                  <c:v>3.234381</c:v>
                </c:pt>
                <c:pt idx="70">
                  <c:v>3.2583329999999999</c:v>
                </c:pt>
                <c:pt idx="71">
                  <c:v>3.2898019999999999</c:v>
                </c:pt>
                <c:pt idx="72">
                  <c:v>3.325688</c:v>
                </c:pt>
                <c:pt idx="73">
                  <c:v>3.3698939999999999</c:v>
                </c:pt>
                <c:pt idx="74">
                  <c:v>3.414663</c:v>
                </c:pt>
                <c:pt idx="75">
                  <c:v>3.4583040000000005</c:v>
                </c:pt>
                <c:pt idx="76">
                  <c:v>3.5045219999999997</c:v>
                </c:pt>
                <c:pt idx="77">
                  <c:v>3.5477219999999998</c:v>
                </c:pt>
                <c:pt idx="78">
                  <c:v>3.590992</c:v>
                </c:pt>
                <c:pt idx="79">
                  <c:v>3.6407250000000002</c:v>
                </c:pt>
                <c:pt idx="80">
                  <c:v>3.6911739999999997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AB-48EB-A285-410B152DFB24}"/>
            </c:ext>
          </c:extLst>
        </c:ser>
        <c:ser>
          <c:idx val="8"/>
          <c:order val="3"/>
          <c:tx>
            <c:v>Off-highway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</c:numRef>
          </c:cat>
          <c:val>
            <c:numRef>
              <c:f>'FOTW#1000'!$G$7:$G$87</c:f>
              <c:numCache>
                <c:formatCode>0.000</c:formatCode>
                <c:ptCount val="81"/>
                <c:pt idx="0">
                  <c:v>0.3468939343301109</c:v>
                </c:pt>
                <c:pt idx="1">
                  <c:v>0.33913918792157144</c:v>
                </c:pt>
                <c:pt idx="2">
                  <c:v>0.33139666080880448</c:v>
                </c:pt>
                <c:pt idx="3">
                  <c:v>0.33761229592005104</c:v>
                </c:pt>
                <c:pt idx="4">
                  <c:v>0.31393320726987517</c:v>
                </c:pt>
                <c:pt idx="5">
                  <c:v>0.31564858840831084</c:v>
                </c:pt>
                <c:pt idx="6">
                  <c:v>0.32739670466928589</c:v>
                </c:pt>
                <c:pt idx="7">
                  <c:v>0.32283197441239908</c:v>
                </c:pt>
                <c:pt idx="8">
                  <c:v>0.31002043277253433</c:v>
                </c:pt>
                <c:pt idx="9">
                  <c:v>0.31588456814156129</c:v>
                </c:pt>
                <c:pt idx="10">
                  <c:v>0.31671747347254559</c:v>
                </c:pt>
                <c:pt idx="11">
                  <c:v>0.30459315889278965</c:v>
                </c:pt>
                <c:pt idx="12">
                  <c:v>0.28250717176165302</c:v>
                </c:pt>
                <c:pt idx="13">
                  <c:v>0.27765151827137596</c:v>
                </c:pt>
                <c:pt idx="14">
                  <c:v>0.33670564150607141</c:v>
                </c:pt>
                <c:pt idx="15">
                  <c:v>0.35049440904826579</c:v>
                </c:pt>
                <c:pt idx="16">
                  <c:v>0.35237294522812607</c:v>
                </c:pt>
                <c:pt idx="17">
                  <c:v>0.35608336472100871</c:v>
                </c:pt>
                <c:pt idx="18">
                  <c:v>0.35685999977327187</c:v>
                </c:pt>
                <c:pt idx="19">
                  <c:v>0.34232314327375579</c:v>
                </c:pt>
                <c:pt idx="20">
                  <c:v>0.35704497313035499</c:v>
                </c:pt>
                <c:pt idx="21">
                  <c:v>0.36487938271377512</c:v>
                </c:pt>
                <c:pt idx="22">
                  <c:v>0.34469553321968588</c:v>
                </c:pt>
                <c:pt idx="23">
                  <c:v>0.29984918706157043</c:v>
                </c:pt>
                <c:pt idx="24">
                  <c:v>0.30946627239589758</c:v>
                </c:pt>
                <c:pt idx="25">
                  <c:v>0.31551568939757862</c:v>
                </c:pt>
                <c:pt idx="26">
                  <c:v>0.32279282320449038</c:v>
                </c:pt>
                <c:pt idx="27">
                  <c:v>0.33661648587460141</c:v>
                </c:pt>
                <c:pt idx="28">
                  <c:v>0.33668375960583313</c:v>
                </c:pt>
                <c:pt idx="29">
                  <c:v>0.31972607373482159</c:v>
                </c:pt>
                <c:pt idx="30">
                  <c:v>0.32564959857312431</c:v>
                </c:pt>
                <c:pt idx="31">
                  <c:v>0.34787091898173095</c:v>
                </c:pt>
                <c:pt idx="32">
                  <c:v>0.35503074299544096</c:v>
                </c:pt>
                <c:pt idx="33">
                  <c:v>0.36376864772289991</c:v>
                </c:pt>
                <c:pt idx="34">
                  <c:v>0.37241200125217438</c:v>
                </c:pt>
                <c:pt idx="35">
                  <c:v>0.37626211237162355</c:v>
                </c:pt>
                <c:pt idx="36">
                  <c:v>0.38083544921875001</c:v>
                </c:pt>
                <c:pt idx="37">
                  <c:v>0.39203187465667727</c:v>
                </c:pt>
                <c:pt idx="38">
                  <c:v>0.40349014472961425</c:v>
                </c:pt>
                <c:pt idx="39">
                  <c:v>0.41514648723602293</c:v>
                </c:pt>
                <c:pt idx="40">
                  <c:v>0.42063062071055174</c:v>
                </c:pt>
                <c:pt idx="41">
                  <c:v>0.41727199999999998</c:v>
                </c:pt>
                <c:pt idx="42">
                  <c:v>0.397787</c:v>
                </c:pt>
                <c:pt idx="43">
                  <c:v>0.38430600000000004</c:v>
                </c:pt>
                <c:pt idx="44">
                  <c:v>0.37816700000000003</c:v>
                </c:pt>
                <c:pt idx="45">
                  <c:v>0.37279200000000001</c:v>
                </c:pt>
                <c:pt idx="46">
                  <c:v>0.37710499999999997</c:v>
                </c:pt>
                <c:pt idx="47">
                  <c:v>0.37289100000000003</c:v>
                </c:pt>
                <c:pt idx="48">
                  <c:v>0.37112999999999996</c:v>
                </c:pt>
                <c:pt idx="49">
                  <c:v>0.36943599999999999</c:v>
                </c:pt>
                <c:pt idx="50">
                  <c:v>0.36871999999999999</c:v>
                </c:pt>
                <c:pt idx="51">
                  <c:v>0.36843199999999998</c:v>
                </c:pt>
                <c:pt idx="52">
                  <c:v>0.36888799999999999</c:v>
                </c:pt>
                <c:pt idx="53">
                  <c:v>0.36956</c:v>
                </c:pt>
                <c:pt idx="54">
                  <c:v>0.37033100000000002</c:v>
                </c:pt>
                <c:pt idx="55">
                  <c:v>0.37114900000000001</c:v>
                </c:pt>
                <c:pt idx="56">
                  <c:v>0.37196200000000001</c:v>
                </c:pt>
                <c:pt idx="57">
                  <c:v>0.37400899999999998</c:v>
                </c:pt>
                <c:pt idx="58">
                  <c:v>0.37754900000000002</c:v>
                </c:pt>
                <c:pt idx="59">
                  <c:v>0.38125900000000001</c:v>
                </c:pt>
                <c:pt idx="60">
                  <c:v>0.38505800000000001</c:v>
                </c:pt>
                <c:pt idx="61">
                  <c:v>0.388957</c:v>
                </c:pt>
                <c:pt idx="62">
                  <c:v>0.393009</c:v>
                </c:pt>
                <c:pt idx="63">
                  <c:v>0.39721099999999998</c:v>
                </c:pt>
                <c:pt idx="64">
                  <c:v>0.40159500000000004</c:v>
                </c:pt>
                <c:pt idx="65">
                  <c:v>0.40612199999999998</c:v>
                </c:pt>
                <c:pt idx="66">
                  <c:v>0.41076299999999999</c:v>
                </c:pt>
                <c:pt idx="67">
                  <c:v>0.41554999999999997</c:v>
                </c:pt>
                <c:pt idx="68">
                  <c:v>0.42047600000000002</c:v>
                </c:pt>
                <c:pt idx="69">
                  <c:v>0.42543200000000003</c:v>
                </c:pt>
                <c:pt idx="70">
                  <c:v>0.430475</c:v>
                </c:pt>
                <c:pt idx="71">
                  <c:v>0.435637</c:v>
                </c:pt>
                <c:pt idx="72">
                  <c:v>0.44089800000000001</c:v>
                </c:pt>
                <c:pt idx="73">
                  <c:v>0.44622800000000001</c:v>
                </c:pt>
                <c:pt idx="74">
                  <c:v>0.451677</c:v>
                </c:pt>
                <c:pt idx="75">
                  <c:v>0.45725700000000002</c:v>
                </c:pt>
                <c:pt idx="76">
                  <c:v>0.46287200000000001</c:v>
                </c:pt>
                <c:pt idx="77">
                  <c:v>0.46851300000000001</c:v>
                </c:pt>
                <c:pt idx="78">
                  <c:v>0.47423999999999999</c:v>
                </c:pt>
                <c:pt idx="79">
                  <c:v>0.48005800000000004</c:v>
                </c:pt>
                <c:pt idx="80">
                  <c:v>0.485954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AB-48EB-A285-410B152DFB24}"/>
            </c:ext>
          </c:extLst>
        </c:ser>
        <c:ser>
          <c:idx val="5"/>
          <c:order val="4"/>
          <c:tx>
            <c:v>Water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</c:numRef>
          </c:cat>
          <c:val>
            <c:numRef>
              <c:f>'FOTW#1000'!$F$7:$F$87</c:f>
              <c:numCache>
                <c:formatCode>0.000</c:formatCode>
                <c:ptCount val="81"/>
                <c:pt idx="0">
                  <c:v>0.38135076738421403</c:v>
                </c:pt>
                <c:pt idx="1">
                  <c:v>0.35584646797129815</c:v>
                </c:pt>
                <c:pt idx="2">
                  <c:v>0.3632919392041748</c:v>
                </c:pt>
                <c:pt idx="3">
                  <c:v>0.4098111179386823</c:v>
                </c:pt>
                <c:pt idx="4">
                  <c:v>0.40179409569471625</c:v>
                </c:pt>
                <c:pt idx="5">
                  <c:v>0.42313781161121983</c:v>
                </c:pt>
                <c:pt idx="6">
                  <c:v>0.49190617756033916</c:v>
                </c:pt>
                <c:pt idx="7">
                  <c:v>0.53379782674494458</c:v>
                </c:pt>
                <c:pt idx="8">
                  <c:v>0.62411688610567517</c:v>
                </c:pt>
                <c:pt idx="9">
                  <c:v>0.71903254452204424</c:v>
                </c:pt>
                <c:pt idx="10">
                  <c:v>0.62465723423517527</c:v>
                </c:pt>
                <c:pt idx="11">
                  <c:v>0.7217985775716198</c:v>
                </c:pt>
                <c:pt idx="12">
                  <c:v>0.60448071379322033</c:v>
                </c:pt>
                <c:pt idx="13">
                  <c:v>0.56052183460130178</c:v>
                </c:pt>
                <c:pt idx="14">
                  <c:v>0.577032629419439</c:v>
                </c:pt>
                <c:pt idx="15">
                  <c:v>0.56386635916503591</c:v>
                </c:pt>
                <c:pt idx="16">
                  <c:v>0.60141405061969988</c:v>
                </c:pt>
                <c:pt idx="17">
                  <c:v>0.62640335844748862</c:v>
                </c:pt>
                <c:pt idx="18">
                  <c:v>0.64410052211350299</c:v>
                </c:pt>
                <c:pt idx="19">
                  <c:v>0.68777289967384214</c:v>
                </c:pt>
                <c:pt idx="20">
                  <c:v>0.65485616849315054</c:v>
                </c:pt>
                <c:pt idx="21">
                  <c:v>0.69023699282452711</c:v>
                </c:pt>
                <c:pt idx="22">
                  <c:v>0.72411469360730585</c:v>
                </c:pt>
                <c:pt idx="23">
                  <c:v>0.65289297482061315</c:v>
                </c:pt>
                <c:pt idx="24">
                  <c:v>0.63481075205479465</c:v>
                </c:pt>
                <c:pt idx="25">
                  <c:v>0.6676273005218526</c:v>
                </c:pt>
                <c:pt idx="26">
                  <c:v>0.64401080169602098</c:v>
                </c:pt>
                <c:pt idx="27">
                  <c:v>0.57393053548597528</c:v>
                </c:pt>
                <c:pt idx="28">
                  <c:v>0.56591738414872794</c:v>
                </c:pt>
                <c:pt idx="29">
                  <c:v>0.62482568075668632</c:v>
                </c:pt>
                <c:pt idx="30">
                  <c:v>0.66224505088062646</c:v>
                </c:pt>
                <c:pt idx="31">
                  <c:v>0.54619352622309203</c:v>
                </c:pt>
                <c:pt idx="32">
                  <c:v>0.57244081285061976</c:v>
                </c:pt>
                <c:pt idx="33">
                  <c:v>0.4958985030658839</c:v>
                </c:pt>
                <c:pt idx="34">
                  <c:v>0.59605886001304631</c:v>
                </c:pt>
                <c:pt idx="35">
                  <c:v>0.62519339471624269</c:v>
                </c:pt>
                <c:pt idx="36">
                  <c:v>0.66145780737116777</c:v>
                </c:pt>
                <c:pt idx="37">
                  <c:v>0.70866801526418788</c:v>
                </c:pt>
                <c:pt idx="38">
                  <c:v>0.66432169536855823</c:v>
                </c:pt>
                <c:pt idx="39">
                  <c:v>0.61308242028701898</c:v>
                </c:pt>
                <c:pt idx="40">
                  <c:v>0.67731873620352245</c:v>
                </c:pt>
                <c:pt idx="41">
                  <c:v>0.63797240893672535</c:v>
                </c:pt>
                <c:pt idx="42">
                  <c:v>0.54282025440313109</c:v>
                </c:pt>
                <c:pt idx="43">
                  <c:v>0.48607261441617744</c:v>
                </c:pt>
                <c:pt idx="44">
                  <c:v>0.42632954729288974</c:v>
                </c:pt>
                <c:pt idx="45">
                  <c:v>0.48560938277234184</c:v>
                </c:pt>
                <c:pt idx="46">
                  <c:v>0.54518900000000003</c:v>
                </c:pt>
                <c:pt idx="47">
                  <c:v>0.49237599999999998</c:v>
                </c:pt>
                <c:pt idx="48">
                  <c:v>0.49621999999999999</c:v>
                </c:pt>
                <c:pt idx="49">
                  <c:v>0.50368400000000002</c:v>
                </c:pt>
                <c:pt idx="50">
                  <c:v>0.48969000000000001</c:v>
                </c:pt>
                <c:pt idx="51">
                  <c:v>0.49419899999999994</c:v>
                </c:pt>
                <c:pt idx="52">
                  <c:v>0.49878100000000003</c:v>
                </c:pt>
                <c:pt idx="53">
                  <c:v>0.50376600000000005</c:v>
                </c:pt>
                <c:pt idx="54">
                  <c:v>0.50915299999999997</c:v>
                </c:pt>
                <c:pt idx="55">
                  <c:v>0.51382700000000003</c:v>
                </c:pt>
                <c:pt idx="56">
                  <c:v>0.51822999999999997</c:v>
                </c:pt>
                <c:pt idx="57">
                  <c:v>0.52267399999999997</c:v>
                </c:pt>
                <c:pt idx="58">
                  <c:v>0.52650299999999994</c:v>
                </c:pt>
                <c:pt idx="59">
                  <c:v>0.53067900000000001</c:v>
                </c:pt>
                <c:pt idx="60">
                  <c:v>0.53534800000000005</c:v>
                </c:pt>
                <c:pt idx="61">
                  <c:v>0.54069199999999995</c:v>
                </c:pt>
                <c:pt idx="62">
                  <c:v>0.54574100000000003</c:v>
                </c:pt>
                <c:pt idx="63">
                  <c:v>0.551786</c:v>
                </c:pt>
                <c:pt idx="64">
                  <c:v>0.55789999999999995</c:v>
                </c:pt>
                <c:pt idx="65">
                  <c:v>0.56426399999999999</c:v>
                </c:pt>
                <c:pt idx="66">
                  <c:v>0.56817200000000001</c:v>
                </c:pt>
                <c:pt idx="67">
                  <c:v>0.57199599999999995</c:v>
                </c:pt>
                <c:pt idx="68">
                  <c:v>0.57499800000000001</c:v>
                </c:pt>
                <c:pt idx="69">
                  <c:v>0.57888000000000006</c:v>
                </c:pt>
                <c:pt idx="70">
                  <c:v>0.582395</c:v>
                </c:pt>
                <c:pt idx="71">
                  <c:v>0.5858270000000001</c:v>
                </c:pt>
                <c:pt idx="72">
                  <c:v>0.58975500000000003</c:v>
                </c:pt>
                <c:pt idx="73">
                  <c:v>0.593777</c:v>
                </c:pt>
                <c:pt idx="74">
                  <c:v>0.598325</c:v>
                </c:pt>
                <c:pt idx="75">
                  <c:v>0.60277599999999998</c:v>
                </c:pt>
                <c:pt idx="76">
                  <c:v>0.60684299999999991</c:v>
                </c:pt>
                <c:pt idx="77">
                  <c:v>0.61121199999999998</c:v>
                </c:pt>
                <c:pt idx="78">
                  <c:v>0.61498299999999995</c:v>
                </c:pt>
                <c:pt idx="79">
                  <c:v>0.61939500000000003</c:v>
                </c:pt>
                <c:pt idx="80">
                  <c:v>0.62376900000000002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AB-48EB-A285-410B152DFB24}"/>
            </c:ext>
          </c:extLst>
        </c:ser>
        <c:ser>
          <c:idx val="7"/>
          <c:order val="5"/>
          <c:tx>
            <c:v>Rail</c:v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</c:numRef>
          </c:cat>
          <c:val>
            <c:numRef>
              <c:f>'FOTW#1000'!$H$7:$H$87</c:f>
              <c:numCache>
                <c:formatCode>0.000</c:formatCode>
                <c:ptCount val="81"/>
                <c:pt idx="0">
                  <c:v>0.25295866608328949</c:v>
                </c:pt>
                <c:pt idx="1">
                  <c:v>0.25449302455071943</c:v>
                </c:pt>
                <c:pt idx="2">
                  <c:v>0.26633745168370188</c:v>
                </c:pt>
                <c:pt idx="3">
                  <c:v>0.27711842100597461</c:v>
                </c:pt>
                <c:pt idx="4">
                  <c:v>0.27848419326902285</c:v>
                </c:pt>
                <c:pt idx="5">
                  <c:v>0.2494120281002393</c:v>
                </c:pt>
                <c:pt idx="6">
                  <c:v>0.25984030810306746</c:v>
                </c:pt>
                <c:pt idx="7">
                  <c:v>0.26542411998517862</c:v>
                </c:pt>
                <c:pt idx="8">
                  <c:v>0.26400640831944022</c:v>
                </c:pt>
                <c:pt idx="9">
                  <c:v>0.27028670697509632</c:v>
                </c:pt>
                <c:pt idx="10">
                  <c:v>0.26169879564150528</c:v>
                </c:pt>
                <c:pt idx="11">
                  <c:v>0.2528359917716172</c:v>
                </c:pt>
                <c:pt idx="12">
                  <c:v>0.21408114801609815</c:v>
                </c:pt>
                <c:pt idx="13">
                  <c:v>0.2116293616627534</c:v>
                </c:pt>
                <c:pt idx="14">
                  <c:v>0.23230820792013171</c:v>
                </c:pt>
                <c:pt idx="15">
                  <c:v>0.21569968157333325</c:v>
                </c:pt>
                <c:pt idx="16">
                  <c:v>0.20968447662109324</c:v>
                </c:pt>
                <c:pt idx="17">
                  <c:v>0.21332017324497576</c:v>
                </c:pt>
                <c:pt idx="18">
                  <c:v>0.2195900822263642</c:v>
                </c:pt>
                <c:pt idx="19">
                  <c:v>0.22071695668058658</c:v>
                </c:pt>
                <c:pt idx="20">
                  <c:v>0.21610008518850687</c:v>
                </c:pt>
                <c:pt idx="21">
                  <c:v>0.20248944413049028</c:v>
                </c:pt>
                <c:pt idx="22">
                  <c:v>0.20840910416299854</c:v>
                </c:pt>
                <c:pt idx="23">
                  <c:v>0.21503457009405497</c:v>
                </c:pt>
                <c:pt idx="24">
                  <c:v>0.23011564072459764</c:v>
                </c:pt>
                <c:pt idx="25">
                  <c:v>0.23899837027512541</c:v>
                </c:pt>
                <c:pt idx="26">
                  <c:v>0.24528649351035972</c:v>
                </c:pt>
                <c:pt idx="27">
                  <c:v>0.24601479866548187</c:v>
                </c:pt>
                <c:pt idx="28">
                  <c:v>0.24824634797456371</c:v>
                </c:pt>
                <c:pt idx="29">
                  <c:v>0.25702997055056315</c:v>
                </c:pt>
                <c:pt idx="30">
                  <c:v>0.25596460789083197</c:v>
                </c:pt>
                <c:pt idx="31">
                  <c:v>0.25720897194988257</c:v>
                </c:pt>
                <c:pt idx="32">
                  <c:v>0.25709528242546759</c:v>
                </c:pt>
                <c:pt idx="33">
                  <c:v>0.26333841085608467</c:v>
                </c:pt>
                <c:pt idx="34">
                  <c:v>0.27817069665513394</c:v>
                </c:pt>
                <c:pt idx="35">
                  <c:v>0.28076738072622875</c:v>
                </c:pt>
                <c:pt idx="36">
                  <c:v>0.28558094150979163</c:v>
                </c:pt>
                <c:pt idx="37">
                  <c:v>0.2774801786089901</c:v>
                </c:pt>
                <c:pt idx="38">
                  <c:v>0.26585075719915169</c:v>
                </c:pt>
                <c:pt idx="39">
                  <c:v>0.22127408465224269</c:v>
                </c:pt>
                <c:pt idx="40">
                  <c:v>0.24069797656540878</c:v>
                </c:pt>
                <c:pt idx="41">
                  <c:v>0.25307087379022741</c:v>
                </c:pt>
                <c:pt idx="42">
                  <c:v>0.24778576522361823</c:v>
                </c:pt>
                <c:pt idx="43">
                  <c:v>0.2536115226909843</c:v>
                </c:pt>
                <c:pt idx="44">
                  <c:v>0.26541800242740232</c:v>
                </c:pt>
                <c:pt idx="45">
                  <c:v>0.25395066794629656</c:v>
                </c:pt>
                <c:pt idx="46">
                  <c:v>0.268735</c:v>
                </c:pt>
                <c:pt idx="47">
                  <c:v>0.27165800000000001</c:v>
                </c:pt>
                <c:pt idx="48">
                  <c:v>0.27322099999999999</c:v>
                </c:pt>
                <c:pt idx="49">
                  <c:v>0.28040799999999999</c:v>
                </c:pt>
                <c:pt idx="50">
                  <c:v>0.285493</c:v>
                </c:pt>
                <c:pt idx="51">
                  <c:v>0.28883899999999996</c:v>
                </c:pt>
                <c:pt idx="52">
                  <c:v>0.29456200000000005</c:v>
                </c:pt>
                <c:pt idx="53">
                  <c:v>0.29743700000000001</c:v>
                </c:pt>
                <c:pt idx="54">
                  <c:v>0.29683300000000001</c:v>
                </c:pt>
                <c:pt idx="55">
                  <c:v>0.29880499999999999</c:v>
                </c:pt>
                <c:pt idx="56">
                  <c:v>0.29641600000000001</c:v>
                </c:pt>
                <c:pt idx="57">
                  <c:v>0.29597400000000001</c:v>
                </c:pt>
                <c:pt idx="58">
                  <c:v>0.29422999999999999</c:v>
                </c:pt>
                <c:pt idx="59">
                  <c:v>0.29307499999999997</c:v>
                </c:pt>
                <c:pt idx="60">
                  <c:v>0.29219899999999999</c:v>
                </c:pt>
                <c:pt idx="61">
                  <c:v>0.29003899999999999</c:v>
                </c:pt>
                <c:pt idx="62">
                  <c:v>0.28690000000000004</c:v>
                </c:pt>
                <c:pt idx="63">
                  <c:v>0.286213</c:v>
                </c:pt>
                <c:pt idx="64">
                  <c:v>0.28471099999999999</c:v>
                </c:pt>
                <c:pt idx="65">
                  <c:v>0.28448200000000001</c:v>
                </c:pt>
                <c:pt idx="66">
                  <c:v>0.28319700000000003</c:v>
                </c:pt>
                <c:pt idx="67">
                  <c:v>0.28257699999999997</c:v>
                </c:pt>
                <c:pt idx="68">
                  <c:v>0.28156199999999998</c:v>
                </c:pt>
                <c:pt idx="69">
                  <c:v>0.28261900000000001</c:v>
                </c:pt>
                <c:pt idx="70">
                  <c:v>0.28051999999999999</c:v>
                </c:pt>
                <c:pt idx="71">
                  <c:v>0.28041499999999997</c:v>
                </c:pt>
                <c:pt idx="72">
                  <c:v>0.28046100000000002</c:v>
                </c:pt>
                <c:pt idx="73">
                  <c:v>0.28065999999999997</c:v>
                </c:pt>
                <c:pt idx="74">
                  <c:v>0.280746</c:v>
                </c:pt>
                <c:pt idx="75">
                  <c:v>0.28077599999999997</c:v>
                </c:pt>
                <c:pt idx="76">
                  <c:v>0.28082999999999997</c:v>
                </c:pt>
                <c:pt idx="77">
                  <c:v>0.280835</c:v>
                </c:pt>
                <c:pt idx="78">
                  <c:v>0.28087800000000002</c:v>
                </c:pt>
                <c:pt idx="79">
                  <c:v>0.28115700000000005</c:v>
                </c:pt>
                <c:pt idx="80">
                  <c:v>0.28155999999999998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AB-48EB-A285-410B152DFB24}"/>
            </c:ext>
          </c:extLst>
        </c:ser>
        <c:ser>
          <c:idx val="4"/>
          <c:order val="6"/>
          <c:tx>
            <c:v>Air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</c:numRef>
          </c:cat>
          <c:val>
            <c:numRef>
              <c:f>'FOTW#1000'!$E$7:$E$87</c:f>
              <c:numCache>
                <c:formatCode>0.000</c:formatCode>
                <c:ptCount val="81"/>
                <c:pt idx="0">
                  <c:v>0.62513861709067187</c:v>
                </c:pt>
                <c:pt idx="1">
                  <c:v>0.62664709719504241</c:v>
                </c:pt>
                <c:pt idx="2">
                  <c:v>0.64209067188519231</c:v>
                </c:pt>
                <c:pt idx="3">
                  <c:v>0.65571591650358763</c:v>
                </c:pt>
                <c:pt idx="4">
                  <c:v>0.64677772341813444</c:v>
                </c:pt>
                <c:pt idx="5">
                  <c:v>0.65075407697325516</c:v>
                </c:pt>
                <c:pt idx="6">
                  <c:v>0.62387541767775601</c:v>
                </c:pt>
                <c:pt idx="7">
                  <c:v>0.65546243196347043</c:v>
                </c:pt>
                <c:pt idx="8">
                  <c:v>0.69132918675799093</c:v>
                </c:pt>
                <c:pt idx="9">
                  <c:v>0.72316392126549256</c:v>
                </c:pt>
                <c:pt idx="10">
                  <c:v>0.69660054112850611</c:v>
                </c:pt>
                <c:pt idx="11">
                  <c:v>0.70577357263535556</c:v>
                </c:pt>
                <c:pt idx="12">
                  <c:v>0.701326267221135</c:v>
                </c:pt>
                <c:pt idx="13">
                  <c:v>0.69880744960861063</c:v>
                </c:pt>
                <c:pt idx="14">
                  <c:v>0.78085202237442919</c:v>
                </c:pt>
                <c:pt idx="15">
                  <c:v>0.81350108222439665</c:v>
                </c:pt>
                <c:pt idx="16">
                  <c:v>0.8839222991846053</c:v>
                </c:pt>
                <c:pt idx="17">
                  <c:v>0.92029658744292242</c:v>
                </c:pt>
                <c:pt idx="18">
                  <c:v>0.9584681269080233</c:v>
                </c:pt>
                <c:pt idx="19">
                  <c:v>0.95985591196999354</c:v>
                </c:pt>
                <c:pt idx="20">
                  <c:v>0.9912503744944553</c:v>
                </c:pt>
                <c:pt idx="21">
                  <c:v>0.92830665645792554</c:v>
                </c:pt>
                <c:pt idx="22">
                  <c:v>0.94190836640574027</c:v>
                </c:pt>
                <c:pt idx="23">
                  <c:v>0.96140761506849326</c:v>
                </c:pt>
                <c:pt idx="24">
                  <c:v>1.0044459308219176</c:v>
                </c:pt>
                <c:pt idx="25">
                  <c:v>1.0363617574690152</c:v>
                </c:pt>
                <c:pt idx="26">
                  <c:v>1.0678637514677105</c:v>
                </c:pt>
                <c:pt idx="27">
                  <c:v>1.1133416310176125</c:v>
                </c:pt>
                <c:pt idx="28">
                  <c:v>1.1015567984018266</c:v>
                </c:pt>
                <c:pt idx="29">
                  <c:v>1.2021111920743637</c:v>
                </c:pt>
                <c:pt idx="30">
                  <c:v>1.2363829093281147</c:v>
                </c:pt>
                <c:pt idx="31">
                  <c:v>1.1607110241356817</c:v>
                </c:pt>
                <c:pt idx="32">
                  <c:v>1.0788356164383563</c:v>
                </c:pt>
                <c:pt idx="33">
                  <c:v>1.0937149380300066</c:v>
                </c:pt>
                <c:pt idx="34">
                  <c:v>1.1883953033268104</c:v>
                </c:pt>
                <c:pt idx="35">
                  <c:v>1.2259654272667972</c:v>
                </c:pt>
                <c:pt idx="36">
                  <c:v>1.2155381604696671</c:v>
                </c:pt>
                <c:pt idx="37">
                  <c:v>1.2148564905414221</c:v>
                </c:pt>
                <c:pt idx="38">
                  <c:v>1.1598401826484019</c:v>
                </c:pt>
                <c:pt idx="39">
                  <c:v>1.0294807566862363</c:v>
                </c:pt>
                <c:pt idx="40">
                  <c:v>1.0401835812133071</c:v>
                </c:pt>
                <c:pt idx="41">
                  <c:v>1.0438943248532289</c:v>
                </c:pt>
                <c:pt idx="42">
                  <c:v>1.0056778082191782</c:v>
                </c:pt>
                <c:pt idx="43">
                  <c:v>0.98678701891715603</c:v>
                </c:pt>
                <c:pt idx="44">
                  <c:v>0.99700983039791258</c:v>
                </c:pt>
                <c:pt idx="45">
                  <c:v>1.0249026027397261</c:v>
                </c:pt>
                <c:pt idx="46">
                  <c:v>1.1438630000000001</c:v>
                </c:pt>
                <c:pt idx="47">
                  <c:v>1.1666069999999999</c:v>
                </c:pt>
                <c:pt idx="48">
                  <c:v>1.1905129999999999</c:v>
                </c:pt>
                <c:pt idx="49">
                  <c:v>1.2113750000000001</c:v>
                </c:pt>
                <c:pt idx="50">
                  <c:v>1.2359070000000001</c:v>
                </c:pt>
                <c:pt idx="51">
                  <c:v>1.2644660000000001</c:v>
                </c:pt>
                <c:pt idx="52">
                  <c:v>1.292322</c:v>
                </c:pt>
                <c:pt idx="53">
                  <c:v>1.317806</c:v>
                </c:pt>
                <c:pt idx="54">
                  <c:v>1.3434440000000001</c:v>
                </c:pt>
                <c:pt idx="55">
                  <c:v>1.3678840000000001</c:v>
                </c:pt>
                <c:pt idx="56">
                  <c:v>1.3891370000000001</c:v>
                </c:pt>
                <c:pt idx="57">
                  <c:v>1.411664</c:v>
                </c:pt>
                <c:pt idx="58">
                  <c:v>1.4367479999999999</c:v>
                </c:pt>
                <c:pt idx="59">
                  <c:v>1.45953</c:v>
                </c:pt>
                <c:pt idx="60">
                  <c:v>1.478729</c:v>
                </c:pt>
                <c:pt idx="61">
                  <c:v>1.497269</c:v>
                </c:pt>
                <c:pt idx="62">
                  <c:v>1.5172369999999999</c:v>
                </c:pt>
                <c:pt idx="63">
                  <c:v>1.540052</c:v>
                </c:pt>
                <c:pt idx="64">
                  <c:v>1.564125</c:v>
                </c:pt>
                <c:pt idx="65">
                  <c:v>1.5888389999999999</c:v>
                </c:pt>
                <c:pt idx="66">
                  <c:v>1.6134409999999999</c:v>
                </c:pt>
                <c:pt idx="67">
                  <c:v>1.637858</c:v>
                </c:pt>
                <c:pt idx="68">
                  <c:v>1.6646019999999999</c:v>
                </c:pt>
                <c:pt idx="69">
                  <c:v>1.68963</c:v>
                </c:pt>
                <c:pt idx="70">
                  <c:v>1.712936</c:v>
                </c:pt>
                <c:pt idx="71">
                  <c:v>1.73638</c:v>
                </c:pt>
                <c:pt idx="72">
                  <c:v>1.7609669999999999</c:v>
                </c:pt>
                <c:pt idx="73">
                  <c:v>1.785849</c:v>
                </c:pt>
                <c:pt idx="74">
                  <c:v>1.8107800000000001</c:v>
                </c:pt>
                <c:pt idx="75">
                  <c:v>1.8366009999999999</c:v>
                </c:pt>
                <c:pt idx="76">
                  <c:v>1.8624689999999999</c:v>
                </c:pt>
                <c:pt idx="77">
                  <c:v>1.886196</c:v>
                </c:pt>
                <c:pt idx="78">
                  <c:v>1.909016</c:v>
                </c:pt>
                <c:pt idx="79">
                  <c:v>1.9331510000000001</c:v>
                </c:pt>
                <c:pt idx="80">
                  <c:v>1.957009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AB-48EB-A285-410B152DF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67200"/>
        <c:axId val="37668736"/>
      </c:areaChart>
      <c:areaChart>
        <c:grouping val="stacked"/>
        <c:varyColors val="0"/>
        <c:ser>
          <c:idx val="0"/>
          <c:order val="7"/>
          <c:tx>
            <c:v>Petroleum production no other input</c:v>
          </c:tx>
          <c:spPr>
            <a:noFill/>
            <a:ln w="38100">
              <a:solidFill>
                <a:srgbClr val="003366"/>
              </a:solidFill>
              <a:prstDash val="solid"/>
            </a:ln>
          </c:spPr>
          <c:cat>
            <c:numRef>
              <c:f>'FOTW#1000'!$A$7:$A$87</c:f>
              <c:numCache>
                <c:formatCode>General</c:formatCode>
                <c:ptCount val="8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'FOTW#1000'!$J$7:$J$87</c:f>
              <c:numCache>
                <c:formatCode>0.000</c:formatCode>
                <c:ptCount val="81"/>
                <c:pt idx="0">
                  <c:v>11.655940000000001</c:v>
                </c:pt>
                <c:pt idx="1">
                  <c:v>11.537430000000001</c:v>
                </c:pt>
                <c:pt idx="2">
                  <c:v>11.573074</c:v>
                </c:pt>
                <c:pt idx="3">
                  <c:v>11.399491000000001</c:v>
                </c:pt>
                <c:pt idx="4">
                  <c:v>10.942295999999999</c:v>
                </c:pt>
                <c:pt idx="5">
                  <c:v>10.467175999999998</c:v>
                </c:pt>
                <c:pt idx="6">
                  <c:v>10.212840999999999</c:v>
                </c:pt>
                <c:pt idx="7">
                  <c:v>10.386672000000001</c:v>
                </c:pt>
                <c:pt idx="8">
                  <c:v>10.771191999999999</c:v>
                </c:pt>
                <c:pt idx="9">
                  <c:v>10.662383999999999</c:v>
                </c:pt>
                <c:pt idx="10">
                  <c:v>10.767128000000001</c:v>
                </c:pt>
                <c:pt idx="11">
                  <c:v>10.68782</c:v>
                </c:pt>
                <c:pt idx="12">
                  <c:v>10.729490999999999</c:v>
                </c:pt>
                <c:pt idx="13">
                  <c:v>10.734132000000001</c:v>
                </c:pt>
                <c:pt idx="14">
                  <c:v>11.062109</c:v>
                </c:pt>
                <c:pt idx="15">
                  <c:v>11.137955999999999</c:v>
                </c:pt>
                <c:pt idx="16">
                  <c:v>10.847073999999999</c:v>
                </c:pt>
                <c:pt idx="17">
                  <c:v>10.583378</c:v>
                </c:pt>
                <c:pt idx="18">
                  <c:v>10.419612000000001</c:v>
                </c:pt>
                <c:pt idx="19">
                  <c:v>9.820036</c:v>
                </c:pt>
                <c:pt idx="20">
                  <c:v>9.5974470000000007</c:v>
                </c:pt>
                <c:pt idx="21">
                  <c:v>9.7908439999999999</c:v>
                </c:pt>
                <c:pt idx="22">
                  <c:v>9.6402640000000002</c:v>
                </c:pt>
                <c:pt idx="23">
                  <c:v>9.348668</c:v>
                </c:pt>
                <c:pt idx="24">
                  <c:v>9.1561590000000006</c:v>
                </c:pt>
                <c:pt idx="25">
                  <c:v>9.0961239999999997</c:v>
                </c:pt>
                <c:pt idx="26">
                  <c:v>9.1319119999999998</c:v>
                </c:pt>
                <c:pt idx="27">
                  <c:v>9.1182879999999997</c:v>
                </c:pt>
                <c:pt idx="28">
                  <c:v>8.8974480000000007</c:v>
                </c:pt>
                <c:pt idx="29">
                  <c:v>8.6173739999999999</c:v>
                </c:pt>
                <c:pt idx="30">
                  <c:v>8.6803650000000001</c:v>
                </c:pt>
                <c:pt idx="31">
                  <c:v>8.5729819999999997</c:v>
                </c:pt>
                <c:pt idx="32">
                  <c:v>8.5808810000000015</c:v>
                </c:pt>
                <c:pt idx="33">
                  <c:v>8.3425940000000001</c:v>
                </c:pt>
                <c:pt idx="34">
                  <c:v>8.3012099999999993</c:v>
                </c:pt>
                <c:pt idx="35">
                  <c:v>7.8902169999999998</c:v>
                </c:pt>
                <c:pt idx="36">
                  <c:v>7.8186419999999996</c:v>
                </c:pt>
                <c:pt idx="37">
                  <c:v>7.8553790000000001</c:v>
                </c:pt>
                <c:pt idx="38">
                  <c:v>7.7765199999999997</c:v>
                </c:pt>
                <c:pt idx="39">
                  <c:v>8.2415269999999996</c:v>
                </c:pt>
                <c:pt idx="40">
                  <c:v>8.6168940000000003</c:v>
                </c:pt>
                <c:pt idx="41">
                  <c:v>8.938326</c:v>
                </c:pt>
                <c:pt idx="42">
                  <c:v>9.9539790000000004</c:v>
                </c:pt>
                <c:pt idx="43">
                  <c:v>11.159877999999999</c:v>
                </c:pt>
                <c:pt idx="44">
                  <c:v>12.858575</c:v>
                </c:pt>
                <c:pt idx="45">
                  <c:v>13.812554</c:v>
                </c:pt>
                <c:pt idx="46">
                  <c:v>13.348045999999998</c:v>
                </c:pt>
                <c:pt idx="47">
                  <c:v>13.585716</c:v>
                </c:pt>
                <c:pt idx="48">
                  <c:v>14.564707</c:v>
                </c:pt>
                <c:pt idx="49">
                  <c:v>15.244975</c:v>
                </c:pt>
                <c:pt idx="50">
                  <c:v>15.607849000000002</c:v>
                </c:pt>
                <c:pt idx="51">
                  <c:v>15.885159000000002</c:v>
                </c:pt>
                <c:pt idx="52">
                  <c:v>15.981222000000001</c:v>
                </c:pt>
                <c:pt idx="53">
                  <c:v>16.114798</c:v>
                </c:pt>
                <c:pt idx="54">
                  <c:v>16.155328000000001</c:v>
                </c:pt>
                <c:pt idx="55">
                  <c:v>16.221733</c:v>
                </c:pt>
                <c:pt idx="56">
                  <c:v>16.382968999999999</c:v>
                </c:pt>
                <c:pt idx="57">
                  <c:v>16.346161000000002</c:v>
                </c:pt>
                <c:pt idx="58">
                  <c:v>16.34141</c:v>
                </c:pt>
                <c:pt idx="59">
                  <c:v>16.354802999999997</c:v>
                </c:pt>
                <c:pt idx="60">
                  <c:v>16.357174000000001</c:v>
                </c:pt>
                <c:pt idx="61">
                  <c:v>16.257145000000001</c:v>
                </c:pt>
                <c:pt idx="62">
                  <c:v>16.175705000000001</c:v>
                </c:pt>
                <c:pt idx="63">
                  <c:v>16.025235000000002</c:v>
                </c:pt>
                <c:pt idx="64">
                  <c:v>15.990013000000001</c:v>
                </c:pt>
                <c:pt idx="65">
                  <c:v>15.991424</c:v>
                </c:pt>
                <c:pt idx="66">
                  <c:v>16.032705</c:v>
                </c:pt>
                <c:pt idx="67">
                  <c:v>16.098748999999998</c:v>
                </c:pt>
                <c:pt idx="68">
                  <c:v>16.158819000000001</c:v>
                </c:pt>
                <c:pt idx="69">
                  <c:v>16.118465</c:v>
                </c:pt>
                <c:pt idx="70">
                  <c:v>16.110925999999999</c:v>
                </c:pt>
                <c:pt idx="71">
                  <c:v>16.076166000000001</c:v>
                </c:pt>
                <c:pt idx="72">
                  <c:v>16.049465999999999</c:v>
                </c:pt>
                <c:pt idx="73">
                  <c:v>16.034887999999999</c:v>
                </c:pt>
                <c:pt idx="74">
                  <c:v>16.004299</c:v>
                </c:pt>
                <c:pt idx="75">
                  <c:v>15.949071</c:v>
                </c:pt>
                <c:pt idx="76">
                  <c:v>15.919184999999999</c:v>
                </c:pt>
                <c:pt idx="77">
                  <c:v>15.838803</c:v>
                </c:pt>
                <c:pt idx="78">
                  <c:v>15.693645</c:v>
                </c:pt>
                <c:pt idx="79">
                  <c:v>15.599352</c:v>
                </c:pt>
                <c:pt idx="80">
                  <c:v>15.564316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F6AB-48EB-A285-410B152DFB24}"/>
            </c:ext>
          </c:extLst>
        </c:ser>
        <c:ser>
          <c:idx val="6"/>
          <c:order val="8"/>
          <c:tx>
            <c:strRef>
              <c:f>'FOTW#1000'!$AM$6</c:f>
              <c:strCache>
                <c:ptCount val="1"/>
                <c:pt idx="0">
                  <c:v>Calculation for the graph</c:v>
                </c:pt>
              </c:strCache>
            </c:strRef>
          </c:tx>
          <c:spPr>
            <a:solidFill>
              <a:srgbClr val="93A9CF">
                <a:alpha val="0"/>
              </a:srgbClr>
            </a:solidFill>
            <a:ln w="28575">
              <a:solidFill>
                <a:schemeClr val="tx1"/>
              </a:solidFill>
              <a:prstDash val="sysDash"/>
            </a:ln>
          </c:spPr>
          <c:val>
            <c:numRef>
              <c:f>'FOTW#1000'!$AM$7:$AM$87</c:f>
              <c:numCache>
                <c:formatCode>0.000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5.4190684931506852E-3</c:v>
                </c:pt>
                <c:pt idx="12">
                  <c:v>1.4708898630136986E-2</c:v>
                </c:pt>
                <c:pt idx="13">
                  <c:v>2.7095339726027401E-2</c:v>
                </c:pt>
                <c:pt idx="14">
                  <c:v>3.3288561643835618E-2</c:v>
                </c:pt>
                <c:pt idx="15">
                  <c:v>4.0255934246575344E-2</c:v>
                </c:pt>
                <c:pt idx="16">
                  <c:v>4.6449156164383561E-2</c:v>
                </c:pt>
                <c:pt idx="17">
                  <c:v>5.3416528767123286E-2</c:v>
                </c:pt>
                <c:pt idx="18">
                  <c:v>5.4190682191780817E-2</c:v>
                </c:pt>
                <c:pt idx="19">
                  <c:v>5.4964832876712326E-2</c:v>
                </c:pt>
                <c:pt idx="20">
                  <c:v>4.8771613698630131E-2</c:v>
                </c:pt>
                <c:pt idx="21">
                  <c:v>5.6513139726027388E-2</c:v>
                </c:pt>
                <c:pt idx="22">
                  <c:v>6.4254665753424658E-2</c:v>
                </c:pt>
                <c:pt idx="23">
                  <c:v>7.5298630136986303E-2</c:v>
                </c:pt>
                <c:pt idx="24">
                  <c:v>8.4079452054794515E-2</c:v>
                </c:pt>
                <c:pt idx="25">
                  <c:v>8.8561643835616433E-2</c:v>
                </c:pt>
                <c:pt idx="26">
                  <c:v>6.3501369863013704E-2</c:v>
                </c:pt>
                <c:pt idx="27">
                  <c:v>8.4038356164383557E-2</c:v>
                </c:pt>
                <c:pt idx="28">
                  <c:v>9.1652054794520557E-2</c:v>
                </c:pt>
                <c:pt idx="29">
                  <c:v>9.5564383561643831E-2</c:v>
                </c:pt>
                <c:pt idx="30">
                  <c:v>0.10582739726027397</c:v>
                </c:pt>
                <c:pt idx="31">
                  <c:v>0.11570466575342467</c:v>
                </c:pt>
                <c:pt idx="32">
                  <c:v>0.14028936986301371</c:v>
                </c:pt>
                <c:pt idx="33">
                  <c:v>0.18386389589041097</c:v>
                </c:pt>
                <c:pt idx="34">
                  <c:v>0.2239020191780822</c:v>
                </c:pt>
                <c:pt idx="35">
                  <c:v>0.26060982465753424</c:v>
                </c:pt>
                <c:pt idx="36">
                  <c:v>0.33495024109589044</c:v>
                </c:pt>
                <c:pt idx="37">
                  <c:v>0.45733013424657537</c:v>
                </c:pt>
                <c:pt idx="38">
                  <c:v>0.65145858082191788</c:v>
                </c:pt>
                <c:pt idx="39">
                  <c:v>0.74713718082191782</c:v>
                </c:pt>
                <c:pt idx="40">
                  <c:v>0.88984729863013701</c:v>
                </c:pt>
                <c:pt idx="41">
                  <c:v>0.97172948767123279</c:v>
                </c:pt>
                <c:pt idx="42">
                  <c:v>0.92685576712328754</c:v>
                </c:pt>
                <c:pt idx="43">
                  <c:v>0.9557835643835616</c:v>
                </c:pt>
                <c:pt idx="44">
                  <c:v>1.0170763506849316</c:v>
                </c:pt>
                <c:pt idx="45">
                  <c:v>1.0483087205479453</c:v>
                </c:pt>
                <c:pt idx="46">
                  <c:v>1.2871460000000017</c:v>
                </c:pt>
                <c:pt idx="47">
                  <c:v>1.3211199999999987</c:v>
                </c:pt>
                <c:pt idx="48">
                  <c:v>1.375909</c:v>
                </c:pt>
                <c:pt idx="49">
                  <c:v>1.3972979999999993</c:v>
                </c:pt>
                <c:pt idx="50">
                  <c:v>1.3982329999999976</c:v>
                </c:pt>
                <c:pt idx="51">
                  <c:v>1.3914209999999976</c:v>
                </c:pt>
                <c:pt idx="52">
                  <c:v>1.3900869999999994</c:v>
                </c:pt>
                <c:pt idx="53">
                  <c:v>1.3887479999999996</c:v>
                </c:pt>
                <c:pt idx="54">
                  <c:v>1.3893540000000009</c:v>
                </c:pt>
                <c:pt idx="55">
                  <c:v>1.390899000000001</c:v>
                </c:pt>
                <c:pt idx="56">
                  <c:v>1.3811600000000013</c:v>
                </c:pt>
                <c:pt idx="57">
                  <c:v>1.3598810000000014</c:v>
                </c:pt>
                <c:pt idx="58">
                  <c:v>1.3586069999999992</c:v>
                </c:pt>
                <c:pt idx="59">
                  <c:v>1.3589540000000042</c:v>
                </c:pt>
                <c:pt idx="60">
                  <c:v>1.3610250000000015</c:v>
                </c:pt>
                <c:pt idx="61">
                  <c:v>1.3475360000000016</c:v>
                </c:pt>
                <c:pt idx="62">
                  <c:v>1.3446490000000004</c:v>
                </c:pt>
                <c:pt idx="63">
                  <c:v>1.3462479999999992</c:v>
                </c:pt>
                <c:pt idx="64">
                  <c:v>1.3491769999999974</c:v>
                </c:pt>
                <c:pt idx="65">
                  <c:v>1.3514999999999997</c:v>
                </c:pt>
                <c:pt idx="66">
                  <c:v>1.3591820000000006</c:v>
                </c:pt>
                <c:pt idx="67">
                  <c:v>1.3614519999999999</c:v>
                </c:pt>
                <c:pt idx="68">
                  <c:v>1.3588270000000016</c:v>
                </c:pt>
                <c:pt idx="69">
                  <c:v>1.3626819999999995</c:v>
                </c:pt>
                <c:pt idx="70">
                  <c:v>1.3612450000000003</c:v>
                </c:pt>
                <c:pt idx="71">
                  <c:v>1.3632109999999997</c:v>
                </c:pt>
                <c:pt idx="72">
                  <c:v>1.3638970000000015</c:v>
                </c:pt>
                <c:pt idx="73">
                  <c:v>1.3607819999999968</c:v>
                </c:pt>
                <c:pt idx="74">
                  <c:v>1.363859999999999</c:v>
                </c:pt>
                <c:pt idx="75">
                  <c:v>1.3673539999999953</c:v>
                </c:pt>
                <c:pt idx="76">
                  <c:v>1.3693179999999963</c:v>
                </c:pt>
                <c:pt idx="77">
                  <c:v>1.3714930000000027</c:v>
                </c:pt>
                <c:pt idx="78">
                  <c:v>1.3701159999999994</c:v>
                </c:pt>
                <c:pt idx="79">
                  <c:v>1.3586369999999981</c:v>
                </c:pt>
                <c:pt idx="80">
                  <c:v>1.3324799999999986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AB-48EB-A285-410B152DF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79104"/>
        <c:axId val="37680640"/>
        <c:extLst/>
      </c:areaChart>
      <c:catAx>
        <c:axId val="3766720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8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7668736"/>
        <c:scaling>
          <c:orientation val="minMax"/>
          <c:max val="20"/>
          <c:min val="0"/>
        </c:scaling>
        <c:delete val="0"/>
        <c:axPos val="l"/>
        <c:majorGridlines>
          <c:spPr>
            <a:ln w="12700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barrels per day</a:t>
                </a:r>
              </a:p>
            </c:rich>
          </c:tx>
          <c:layout>
            <c:manualLayout>
              <c:xMode val="edge"/>
              <c:yMode val="edge"/>
              <c:x val="4.215881992307071E-3"/>
              <c:y val="0.225373240900941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7200"/>
        <c:crosses val="autoZero"/>
        <c:crossBetween val="midCat"/>
        <c:majorUnit val="2"/>
      </c:valAx>
      <c:catAx>
        <c:axId val="3767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80640"/>
        <c:crosses val="autoZero"/>
        <c:auto val="1"/>
        <c:lblAlgn val="ctr"/>
        <c:lblOffset val="100"/>
        <c:noMultiLvlLbl val="0"/>
      </c:catAx>
      <c:valAx>
        <c:axId val="37680640"/>
        <c:scaling>
          <c:orientation val="minMax"/>
          <c:max val="20"/>
        </c:scaling>
        <c:delete val="1"/>
        <c:axPos val="r"/>
        <c:numFmt formatCode="0.000" sourceLinked="1"/>
        <c:majorTickMark val="out"/>
        <c:minorTickMark val="none"/>
        <c:tickLblPos val="nextTo"/>
        <c:crossAx val="37679104"/>
        <c:crosses val="max"/>
        <c:crossBetween val="midCat"/>
      </c:valAx>
      <c:spPr>
        <a:solidFill>
          <a:srgbClr val="FFFFFF"/>
        </a:solidFill>
        <a:ln w="25400">
          <a:solidFill>
            <a:srgbClr val="003366"/>
          </a:solidFill>
          <a:prstDash val="solid"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2275" b="1" i="0" u="none" strike="noStrike" baseline="0">
          <a:solidFill>
            <a:srgbClr val="000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7</xdr:row>
      <xdr:rowOff>9525</xdr:rowOff>
    </xdr:from>
    <xdr:to>
      <xdr:col>34</xdr:col>
      <xdr:colOff>314325</xdr:colOff>
      <xdr:row>46</xdr:row>
      <xdr:rowOff>66675</xdr:rowOff>
    </xdr:to>
    <xdr:graphicFrame macro="">
      <xdr:nvGraphicFramePr>
        <xdr:cNvPr id="2" name="Chart 1" title="U.S. Petroleum Production and Transportation Consumption, 1970-2050">
          <a:extLst>
            <a:ext uri="{FF2B5EF4-FFF2-40B4-BE49-F238E27FC236}">
              <a16:creationId xmlns:a16="http://schemas.microsoft.com/office/drawing/2014/main" id="{80B4F772-0B44-4957-B399-F7A22B4B8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0.87543</cdr:x>
      <cdr:y>0.39088</cdr:y>
    </cdr:from>
    <cdr:to>
      <cdr:x>0.93643</cdr:x>
      <cdr:y>0.43615</cdr:y>
    </cdr:to>
    <cdr:sp macro="" textlink="">
      <cdr:nvSpPr>
        <cdr:cNvPr id="3993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0031180" y="2490786"/>
          <a:ext cx="698973" cy="288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Marine</a:t>
          </a:r>
        </a:p>
      </cdr:txBody>
    </cdr:sp>
  </cdr:relSizeAnchor>
  <cdr:relSizeAnchor xmlns:cdr="http://schemas.openxmlformats.org/drawingml/2006/chartDrawing">
    <cdr:from>
      <cdr:x>0.87543</cdr:x>
      <cdr:y>0.35982</cdr:y>
    </cdr:from>
    <cdr:to>
      <cdr:x>0.9112</cdr:x>
      <cdr:y>0.40508</cdr:y>
    </cdr:to>
    <cdr:sp macro="" textlink="">
      <cdr:nvSpPr>
        <cdr:cNvPr id="39941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0031180" y="2292865"/>
          <a:ext cx="409874" cy="288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Rail</a:t>
          </a:r>
        </a:p>
      </cdr:txBody>
    </cdr:sp>
  </cdr:relSizeAnchor>
  <cdr:relSizeAnchor xmlns:cdr="http://schemas.openxmlformats.org/drawingml/2006/chartDrawing">
    <cdr:from>
      <cdr:x>0.87709</cdr:x>
      <cdr:y>0.82719</cdr:y>
    </cdr:from>
    <cdr:to>
      <cdr:x>0.91993</cdr:x>
      <cdr:y>0.86923</cdr:y>
    </cdr:to>
    <cdr:sp macro="" textlink="">
      <cdr:nvSpPr>
        <cdr:cNvPr id="39946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50216" y="5271066"/>
          <a:ext cx="490885" cy="26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Cars</a:t>
          </a:r>
        </a:p>
      </cdr:txBody>
    </cdr:sp>
  </cdr:relSizeAnchor>
  <cdr:relSizeAnchor xmlns:cdr="http://schemas.openxmlformats.org/drawingml/2006/chartDrawing">
    <cdr:from>
      <cdr:x>0.87543</cdr:x>
      <cdr:y>0.32699</cdr:y>
    </cdr:from>
    <cdr:to>
      <cdr:x>0.90311</cdr:x>
      <cdr:y>0.37227</cdr:y>
    </cdr:to>
    <cdr:sp macro="" textlink="">
      <cdr:nvSpPr>
        <cdr:cNvPr id="39947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0031180" y="2083664"/>
          <a:ext cx="317174" cy="288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Air</a:t>
          </a:r>
        </a:p>
      </cdr:txBody>
    </cdr:sp>
  </cdr:relSizeAnchor>
  <cdr:relSizeAnchor xmlns:cdr="http://schemas.openxmlformats.org/drawingml/2006/chartDrawing">
    <cdr:from>
      <cdr:x>0.87626</cdr:x>
      <cdr:y>0.69616</cdr:y>
    </cdr:from>
    <cdr:to>
      <cdr:x>0.98772</cdr:x>
      <cdr:y>0.7382</cdr:y>
    </cdr:to>
    <cdr:sp macro="" textlink="">
      <cdr:nvSpPr>
        <cdr:cNvPr id="39948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0691" y="4436099"/>
          <a:ext cx="1277173" cy="26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Light Trucks</a:t>
          </a:r>
        </a:p>
      </cdr:txBody>
    </cdr:sp>
  </cdr:relSizeAnchor>
  <cdr:relSizeAnchor xmlns:cdr="http://schemas.openxmlformats.org/drawingml/2006/chartDrawing">
    <cdr:from>
      <cdr:x>0.87626</cdr:x>
      <cdr:y>0.51284</cdr:y>
    </cdr:from>
    <cdr:to>
      <cdr:x>0.99686</cdr:x>
      <cdr:y>0.55488</cdr:y>
    </cdr:to>
    <cdr:sp macro="" textlink="">
      <cdr:nvSpPr>
        <cdr:cNvPr id="39949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0691" y="3267942"/>
          <a:ext cx="1381904" cy="267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Heavy Trucks</a:t>
          </a:r>
        </a:p>
      </cdr:txBody>
    </cdr:sp>
  </cdr:relSizeAnchor>
  <cdr:relSizeAnchor xmlns:cdr="http://schemas.openxmlformats.org/drawingml/2006/chartDrawing">
    <cdr:from>
      <cdr:x>0.65919</cdr:x>
      <cdr:y>0.20628</cdr:y>
    </cdr:from>
    <cdr:to>
      <cdr:x>0.66999</cdr:x>
      <cdr:y>0.25112</cdr:y>
    </cdr:to>
    <cdr:sp macro="" textlink="">
      <cdr:nvSpPr>
        <cdr:cNvPr id="39951" name="Line 10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53325" y="1314450"/>
          <a:ext cx="123798" cy="28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>
          <a:solidFill>
            <a:srgbClr val="000000"/>
          </a:solidFill>
          <a:round/>
          <a:headEnd/>
          <a:tailEnd type="stealth" w="med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0.87543</cdr:x>
      <cdr:y>0.41895</cdr:y>
    </cdr:from>
    <cdr:to>
      <cdr:x>0.95557</cdr:x>
      <cdr:y>0.46422</cdr:y>
    </cdr:to>
    <cdr:sp macro="" textlink="">
      <cdr:nvSpPr>
        <cdr:cNvPr id="39952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0031180" y="2669654"/>
          <a:ext cx="918291" cy="288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Off-Road</a:t>
          </a:r>
        </a:p>
      </cdr:txBody>
    </cdr:sp>
  </cdr:relSizeAnchor>
  <cdr:relSizeAnchor xmlns:cdr="http://schemas.openxmlformats.org/drawingml/2006/chartDrawing">
    <cdr:from>
      <cdr:x>0.52951</cdr:x>
      <cdr:y>0.04484</cdr:y>
    </cdr:from>
    <cdr:to>
      <cdr:x>0.532</cdr:x>
      <cdr:y>0.89686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C4D1199-8F45-4B9D-A019-2829CA153FEC}"/>
            </a:ext>
          </a:extLst>
        </cdr:cNvPr>
        <cdr:cNvCxnSpPr/>
      </cdr:nvCxnSpPr>
      <cdr:spPr>
        <a:xfrm xmlns:a="http://schemas.openxmlformats.org/drawingml/2006/main" flipH="1">
          <a:off x="6067474" y="285728"/>
          <a:ext cx="28532" cy="5429263"/>
        </a:xfrm>
        <a:prstGeom xmlns:a="http://schemas.openxmlformats.org/drawingml/2006/main" prst="line">
          <a:avLst/>
        </a:prstGeom>
        <a:ln xmlns:a="http://schemas.openxmlformats.org/drawingml/2006/main" w="22225"/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0.3483</cdr:x>
      <cdr:y>0.07623</cdr:y>
    </cdr:from>
    <cdr:to>
      <cdr:x>0.53035</cdr:x>
      <cdr:y>0.18386</cdr:y>
    </cdr:to>
    <cdr:sp macro="" textlink="">
      <cdr:nvSpPr>
        <cdr:cNvPr id="4" name="Left Arrow 3"/>
        <cdr:cNvSpPr/>
      </cdr:nvSpPr>
      <cdr:spPr>
        <a:xfrm xmlns:a="http://schemas.openxmlformats.org/drawingml/2006/main">
          <a:off x="3991022" y="485764"/>
          <a:ext cx="2086033" cy="685843"/>
        </a:xfrm>
        <a:prstGeom xmlns:a="http://schemas.openxmlformats.org/drawingml/2006/main" prst="leftArrow">
          <a:avLst/>
        </a:prstGeom>
      </cdr:spPr>
      <cdr:style>
        <a:lnRef xmlns:a="http://schemas.openxmlformats.org/drawingml/2006/main" idx="2">
          <a:schemeClr val="accent5">
            <a:shade val="50000"/>
          </a:schemeClr>
        </a:lnRef>
        <a:fillRef xmlns:a="http://schemas.openxmlformats.org/drawingml/2006/main" idx="1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400"/>
            <a:t>       </a:t>
          </a:r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Historical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Data</a:t>
          </a:r>
          <a:endParaRPr lang="en-US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0.5647</cdr:x>
      <cdr:y>0.04983</cdr:y>
    </cdr:from>
    <cdr:to>
      <cdr:x>0.85536</cdr:x>
      <cdr:y>0.13303</cdr:y>
    </cdr:to>
    <cdr:sp macro="" textlink="">
      <cdr:nvSpPr>
        <cdr:cNvPr id="13" name="Text Box 1038">
          <a:extLst xmlns:a="http://schemas.openxmlformats.org/drawingml/2006/main">
            <a:ext uri="{FF2B5EF4-FFF2-40B4-BE49-F238E27FC236}">
              <a16:creationId xmlns:a16="http://schemas.microsoft.com/office/drawing/2014/main" id="{4EE2D1B9-3C96-4796-B9B8-E7DFF9A0E5E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0657" y="317527"/>
          <a:ext cx="3330550" cy="53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36576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U.S. Petroleum Production with Other Inputs</a:t>
          </a:r>
        </a:p>
      </cdr:txBody>
    </cdr:sp>
  </cdr:relSizeAnchor>
  <cdr:relSizeAnchor xmlns:cdr="http://schemas.openxmlformats.org/drawingml/2006/chartDrawing">
    <cdr:from>
      <cdr:x>0.72153</cdr:x>
      <cdr:y>0.11061</cdr:y>
    </cdr:from>
    <cdr:to>
      <cdr:x>0.73649</cdr:x>
      <cdr:y>0.15097</cdr:y>
    </cdr:to>
    <cdr:sp macro="" textlink="">
      <cdr:nvSpPr>
        <cdr:cNvPr id="14" name="Line 1039">
          <a:extLst xmlns:a="http://schemas.openxmlformats.org/drawingml/2006/main">
            <a:ext uri="{FF2B5EF4-FFF2-40B4-BE49-F238E27FC236}">
              <a16:creationId xmlns:a16="http://schemas.microsoft.com/office/drawing/2014/main" id="{302834D3-FAF6-44BE-8C1A-1CB8341CEA57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7700" y="704850"/>
          <a:ext cx="171451" cy="2571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>
          <a:solidFill>
            <a:srgbClr val="000000"/>
          </a:solidFill>
          <a:round/>
          <a:headEnd/>
          <a:tailEnd type="stealth" w="med" len="lg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0.66944</cdr:x>
      <cdr:y>0.22023</cdr:y>
    </cdr:from>
    <cdr:to>
      <cdr:x>0.85536</cdr:x>
      <cdr:y>0.30942</cdr:y>
    </cdr:to>
    <cdr:sp macro="" textlink="">
      <cdr:nvSpPr>
        <cdr:cNvPr id="15" name="Text Box 1038">
          <a:extLst xmlns:a="http://schemas.openxmlformats.org/drawingml/2006/main">
            <a:ext uri="{FF2B5EF4-FFF2-40B4-BE49-F238E27FC236}">
              <a16:creationId xmlns:a16="http://schemas.microsoft.com/office/drawing/2014/main" id="{A4BA3474-3E67-4D14-AE7C-83D8D6CF2C0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70800" y="1403350"/>
          <a:ext cx="2130425" cy="56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36576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U.S. Petroleum </a:t>
          </a:r>
        </a:p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Production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254050-96CB-470C-8F31-B7524FED3BBF}" name="Table1" displayName="Table1" ref="A6:K87" totalsRowShown="0" headerRowDxfId="14" dataDxfId="12" headerRowBorderDxfId="13" tableBorderDxfId="11">
  <autoFilter ref="A6:K87" xr:uid="{CDD8D2EB-6E03-47A9-8B86-8029638DE4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3D28F8D-FAFC-462D-980F-B7D0E4858505}" name="Year" dataDxfId="10"/>
    <tableColumn id="2" xr3:uid="{D1C18B98-0921-40B4-B14D-27E62EF15094}" name="Autos" dataDxfId="9"/>
    <tableColumn id="3" xr3:uid="{99C132FF-CED7-41BD-9F7B-B01D03D581B7}" name="Light Trucks" dataDxfId="8"/>
    <tableColumn id="4" xr3:uid="{B922745D-1C54-4DBB-B1F4-385E4F3EB4EA}" name="Medium &amp; Heavy Trucks" dataDxfId="7"/>
    <tableColumn id="5" xr3:uid="{EBDBF957-B4EB-4855-BA14-A81F3E058FB2}" name="Air" dataDxfId="6"/>
    <tableColumn id="6" xr3:uid="{86A66E64-4755-4E42-AD59-B10B7BAD8CEB}" name="Water" dataDxfId="5"/>
    <tableColumn id="7" xr3:uid="{260BDA7D-1F6A-4A4F-B0E7-08C78167D9F0}" name="Off-Highway" dataDxfId="4"/>
    <tableColumn id="8" xr3:uid="{69E1CFDF-43EE-437C-9B5F-295053E512AA}" name="Rail" dataDxfId="3"/>
    <tableColumn id="10" xr3:uid="{68BFDA50-B87B-4300-8D09-D5D7E997BD05}" name="Total Transportation" dataDxfId="2"/>
    <tableColumn id="11" xr3:uid="{56F0E3FE-3421-457A-8E29-5DB5EFDC1AB2}" name="U.S. Petroleum Production " dataDxfId="1"/>
    <tableColumn id="12" xr3:uid="{89C8FD32-0EF6-415F-939C-8CA458942477}" name="U.S. Production with other Input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U.S. Petroleum Production and Transportation Consumption, 1970-205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transportation-fact-week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00"/>
  <sheetViews>
    <sheetView tabSelected="1" zoomScaleNormal="100" workbookViewId="0"/>
  </sheetViews>
  <sheetFormatPr defaultRowHeight="12.75" x14ac:dyDescent="0.2"/>
  <cols>
    <col min="1" max="1" width="8.5" customWidth="1"/>
    <col min="2" max="2" width="9.5" customWidth="1"/>
    <col min="3" max="3" width="16.5" customWidth="1"/>
    <col min="4" max="4" width="29" customWidth="1"/>
    <col min="5" max="5" width="8.1640625" bestFit="1" customWidth="1"/>
    <col min="6" max="6" width="10" customWidth="1"/>
    <col min="7" max="7" width="16.5" customWidth="1"/>
    <col min="8" max="8" width="9.6640625" bestFit="1" customWidth="1"/>
    <col min="9" max="9" width="25.6640625" customWidth="1"/>
    <col min="10" max="10" width="32.5" customWidth="1"/>
    <col min="11" max="11" width="38.5" customWidth="1"/>
  </cols>
  <sheetData>
    <row r="1" spans="1:48" ht="15" x14ac:dyDescent="0.2">
      <c r="A1" s="3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5" x14ac:dyDescent="0.2">
      <c r="A2" s="34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x14ac:dyDescent="0.2"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x14ac:dyDescent="0.2">
      <c r="A5" s="30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27.75" customHeight="1" thickBot="1" x14ac:dyDescent="0.25">
      <c r="A6" s="31" t="s">
        <v>17</v>
      </c>
      <c r="B6" s="32" t="s">
        <v>18</v>
      </c>
      <c r="C6" s="32" t="s">
        <v>19</v>
      </c>
      <c r="D6" s="32" t="s">
        <v>0</v>
      </c>
      <c r="E6" s="32" t="s">
        <v>1</v>
      </c>
      <c r="F6" s="32" t="s">
        <v>2</v>
      </c>
      <c r="G6" s="32" t="s">
        <v>3</v>
      </c>
      <c r="H6" s="32" t="s">
        <v>4</v>
      </c>
      <c r="I6" s="32" t="s">
        <v>25</v>
      </c>
      <c r="J6" s="32" t="s">
        <v>20</v>
      </c>
      <c r="K6" s="32" t="s">
        <v>21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Z6" s="3"/>
      <c r="AA6" s="3"/>
      <c r="AB6" s="3"/>
      <c r="AC6" s="3"/>
      <c r="AD6" s="3"/>
      <c r="AE6" s="3"/>
      <c r="AF6" s="3"/>
      <c r="AG6" s="3"/>
      <c r="AH6" s="3"/>
      <c r="AM6" s="3" t="s">
        <v>5</v>
      </c>
    </row>
    <row r="7" spans="1:48" x14ac:dyDescent="0.2">
      <c r="A7" s="3">
        <v>1970</v>
      </c>
      <c r="B7" s="4">
        <v>4.4278917155903459</v>
      </c>
      <c r="C7" s="4">
        <v>0.80319634703196352</v>
      </c>
      <c r="D7" s="4">
        <v>0.79976073059360753</v>
      </c>
      <c r="E7" s="5">
        <v>0.62513861709067187</v>
      </c>
      <c r="F7" s="5">
        <v>0.38135076738421403</v>
      </c>
      <c r="G7" s="5">
        <v>0.3468939343301109</v>
      </c>
      <c r="H7" s="5">
        <v>0.25295866608328949</v>
      </c>
      <c r="I7" s="4">
        <f>SUM(Table1[[#This Row],[Autos]:[Rail]])</f>
        <v>7.6371907781042037</v>
      </c>
      <c r="J7" s="5">
        <v>11.655940000000001</v>
      </c>
      <c r="K7" s="5">
        <v>11.655940000000001</v>
      </c>
      <c r="M7" s="3"/>
      <c r="N7" s="35" t="s">
        <v>24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>
        <v>0</v>
      </c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">
      <c r="A8" s="3">
        <v>1971</v>
      </c>
      <c r="B8" s="4">
        <v>4.6587175472928894</v>
      </c>
      <c r="C8" s="4">
        <v>0.87958251793868236</v>
      </c>
      <c r="D8" s="4">
        <v>0.83049347441098109</v>
      </c>
      <c r="E8" s="5">
        <v>0.62664709719504241</v>
      </c>
      <c r="F8" s="5">
        <v>0.35584646797129815</v>
      </c>
      <c r="G8" s="5">
        <v>0.33913918792157144</v>
      </c>
      <c r="H8" s="5">
        <v>0.25449302455071943</v>
      </c>
      <c r="I8" s="4">
        <f>SUM(Table1[[#This Row],[Autos]:[Rail]])</f>
        <v>7.9449193172811841</v>
      </c>
      <c r="J8" s="5">
        <v>11.537430000000001</v>
      </c>
      <c r="K8" s="5">
        <v>11.537430000000001</v>
      </c>
      <c r="M8" s="3"/>
      <c r="N8" s="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5">
        <v>0</v>
      </c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">
      <c r="A9" s="3">
        <v>1972</v>
      </c>
      <c r="B9" s="4">
        <v>4.959140247879974</v>
      </c>
      <c r="C9" s="4">
        <v>0.98825831702544042</v>
      </c>
      <c r="D9" s="4">
        <v>0.90471706535048346</v>
      </c>
      <c r="E9" s="5">
        <v>0.64209067188519231</v>
      </c>
      <c r="F9" s="5">
        <v>0.3632919392041748</v>
      </c>
      <c r="G9" s="5">
        <v>0.33139666080880448</v>
      </c>
      <c r="H9" s="5">
        <v>0.26633745168370188</v>
      </c>
      <c r="I9" s="4">
        <f>SUM(Table1[[#This Row],[Autos]:[Rail]])</f>
        <v>8.4552323538377721</v>
      </c>
      <c r="J9" s="5">
        <v>11.573074</v>
      </c>
      <c r="K9" s="5">
        <v>11.573074</v>
      </c>
      <c r="M9" s="3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5">
        <v>0</v>
      </c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">
      <c r="A10" s="3">
        <v>1973</v>
      </c>
      <c r="B10" s="4">
        <v>5.1100378343118065</v>
      </c>
      <c r="C10" s="4">
        <v>1.097716894977169</v>
      </c>
      <c r="D10" s="4">
        <v>0.99213011424650266</v>
      </c>
      <c r="E10" s="5">
        <v>0.65571591650358763</v>
      </c>
      <c r="F10" s="5">
        <v>0.4098111179386823</v>
      </c>
      <c r="G10" s="5">
        <v>0.33761229592005104</v>
      </c>
      <c r="H10" s="5">
        <v>0.27711842100597461</v>
      </c>
      <c r="I10" s="4">
        <f>SUM(Table1[[#This Row],[Autos]:[Rail]])</f>
        <v>8.8801425949037736</v>
      </c>
      <c r="J10" s="5">
        <v>11.399491000000001</v>
      </c>
      <c r="K10" s="5">
        <v>11.399491000000001</v>
      </c>
      <c r="M10" s="3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5">
        <v>0</v>
      </c>
      <c r="AN10" s="3"/>
      <c r="AO10" s="3"/>
      <c r="AP10" s="3"/>
      <c r="AQ10" s="3"/>
      <c r="AR10" s="3"/>
      <c r="AS10" s="3"/>
      <c r="AT10" s="3"/>
      <c r="AU10" s="3"/>
      <c r="AV10" s="3"/>
    </row>
    <row r="11" spans="1:48" x14ac:dyDescent="0.2">
      <c r="A11" s="3">
        <v>1974</v>
      </c>
      <c r="B11" s="4">
        <v>4.8491780821917807</v>
      </c>
      <c r="C11" s="4">
        <v>1.086562296151337</v>
      </c>
      <c r="D11" s="4">
        <v>0.99277246007731779</v>
      </c>
      <c r="E11" s="5">
        <v>0.64677772341813444</v>
      </c>
      <c r="F11" s="5">
        <v>0.40179409569471625</v>
      </c>
      <c r="G11" s="5">
        <v>0.31393320726987517</v>
      </c>
      <c r="H11" s="5">
        <v>0.27848419326902285</v>
      </c>
      <c r="I11" s="4">
        <f>SUM(Table1[[#This Row],[Autos]:[Rail]])</f>
        <v>8.5695020580721835</v>
      </c>
      <c r="J11" s="5">
        <v>10.942295999999999</v>
      </c>
      <c r="K11" s="5">
        <v>10.942295999999999</v>
      </c>
      <c r="M11" s="3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5">
        <v>0</v>
      </c>
      <c r="AN11" s="3"/>
      <c r="AO11" s="3"/>
      <c r="AP11" s="3"/>
      <c r="AQ11" s="3"/>
      <c r="AR11" s="3"/>
      <c r="AS11" s="3"/>
      <c r="AT11" s="3"/>
      <c r="AU11" s="3"/>
      <c r="AV11" s="3"/>
    </row>
    <row r="12" spans="1:48" x14ac:dyDescent="0.2">
      <c r="A12" s="3">
        <v>1975</v>
      </c>
      <c r="B12" s="4">
        <v>4.8436125244618395</v>
      </c>
      <c r="C12" s="4">
        <v>1.2446836268754076</v>
      </c>
      <c r="D12" s="4">
        <v>1.0106651852428965</v>
      </c>
      <c r="E12" s="5">
        <v>0.65075407697325516</v>
      </c>
      <c r="F12" s="5">
        <v>0.42313781161121983</v>
      </c>
      <c r="G12" s="5">
        <v>0.31564858840831084</v>
      </c>
      <c r="H12" s="5">
        <v>0.2494120281002393</v>
      </c>
      <c r="I12" s="4">
        <f>SUM(Table1[[#This Row],[Autos]:[Rail]])</f>
        <v>8.7379138416731692</v>
      </c>
      <c r="J12" s="5">
        <v>10.467175999999998</v>
      </c>
      <c r="K12" s="5">
        <v>10.467175999999998</v>
      </c>
      <c r="M12" s="3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5">
        <v>0</v>
      </c>
      <c r="AN12" s="3"/>
      <c r="AO12" s="3"/>
      <c r="AP12" s="3"/>
      <c r="AQ12" s="3"/>
      <c r="AR12" s="3"/>
      <c r="AS12" s="3"/>
      <c r="AT12" s="3"/>
      <c r="AU12" s="3"/>
      <c r="AV12" s="3"/>
    </row>
    <row r="13" spans="1:48" x14ac:dyDescent="0.2">
      <c r="A13" s="3">
        <v>1976</v>
      </c>
      <c r="B13" s="4">
        <v>5.1152681017612522</v>
      </c>
      <c r="C13" s="4">
        <v>1.3586431833007178</v>
      </c>
      <c r="D13" s="4">
        <v>1.0682111788724782</v>
      </c>
      <c r="E13" s="5">
        <v>0.62387541767775601</v>
      </c>
      <c r="F13" s="5">
        <v>0.49190617756033916</v>
      </c>
      <c r="G13" s="5">
        <v>0.32739670466928589</v>
      </c>
      <c r="H13" s="5">
        <v>0.25984030810306746</v>
      </c>
      <c r="I13" s="4">
        <f>SUM(Table1[[#This Row],[Autos]:[Rail]])</f>
        <v>9.2451410719448983</v>
      </c>
      <c r="J13" s="5">
        <v>10.212840999999999</v>
      </c>
      <c r="K13" s="5">
        <v>10.212840999999999</v>
      </c>
      <c r="M13" s="3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5">
        <v>0</v>
      </c>
      <c r="AN13" s="3"/>
      <c r="AO13" s="3"/>
      <c r="AP13" s="3"/>
      <c r="AQ13" s="3"/>
      <c r="AR13" s="3"/>
      <c r="AS13" s="3"/>
      <c r="AT13" s="3"/>
      <c r="AU13" s="3"/>
      <c r="AV13" s="3"/>
    </row>
    <row r="14" spans="1:48" x14ac:dyDescent="0.2">
      <c r="A14" s="3">
        <v>1977</v>
      </c>
      <c r="B14" s="4">
        <v>5.1654911937377692</v>
      </c>
      <c r="C14" s="4">
        <v>1.4600782778864974</v>
      </c>
      <c r="D14" s="4">
        <v>1.1792208118494267</v>
      </c>
      <c r="E14" s="5">
        <v>0.65546243196347043</v>
      </c>
      <c r="F14" s="5">
        <v>0.53379782674494458</v>
      </c>
      <c r="G14" s="5">
        <v>0.32283197441239908</v>
      </c>
      <c r="H14" s="5">
        <v>0.26542411998517862</v>
      </c>
      <c r="I14" s="4">
        <f>SUM(Table1[[#This Row],[Autos]:[Rail]])</f>
        <v>9.5823066365796858</v>
      </c>
      <c r="J14" s="5">
        <v>10.386672000000001</v>
      </c>
      <c r="K14" s="5">
        <v>10.386672000000001</v>
      </c>
      <c r="M14" s="3"/>
      <c r="N14" s="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5">
        <v>0</v>
      </c>
      <c r="AN14" s="3"/>
      <c r="AO14" s="3"/>
      <c r="AP14" s="3"/>
      <c r="AQ14" s="3"/>
      <c r="AR14" s="3"/>
      <c r="AS14" s="3"/>
      <c r="AT14" s="3"/>
      <c r="AU14" s="3"/>
      <c r="AV14" s="3"/>
    </row>
    <row r="15" spans="1:48" x14ac:dyDescent="0.2">
      <c r="A15" s="3">
        <v>1978</v>
      </c>
      <c r="B15" s="4">
        <v>5.2703953033268096</v>
      </c>
      <c r="C15" s="4">
        <v>1.5761252446183953</v>
      </c>
      <c r="D15" s="4">
        <v>1.3137179085413802</v>
      </c>
      <c r="E15" s="5">
        <v>0.69132918675799093</v>
      </c>
      <c r="F15" s="5">
        <v>0.62411688610567517</v>
      </c>
      <c r="G15" s="5">
        <v>0.31002043277253433</v>
      </c>
      <c r="H15" s="5">
        <v>0.26400640831944022</v>
      </c>
      <c r="I15" s="4">
        <f>SUM(Table1[[#This Row],[Autos]:[Rail]])</f>
        <v>10.049711370442225</v>
      </c>
      <c r="J15" s="5">
        <v>10.771191999999999</v>
      </c>
      <c r="K15" s="5">
        <v>10.771191999999999</v>
      </c>
      <c r="M15" s="3"/>
      <c r="N15" s="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5">
        <v>0</v>
      </c>
      <c r="AN15" s="3"/>
      <c r="AO15" s="3"/>
      <c r="AP15" s="3"/>
      <c r="AQ15" s="3"/>
      <c r="AR15" s="3"/>
      <c r="AS15" s="3"/>
      <c r="AT15" s="3"/>
      <c r="AU15" s="3"/>
      <c r="AV15" s="3"/>
    </row>
    <row r="16" spans="1:48" x14ac:dyDescent="0.2">
      <c r="A16" s="3">
        <v>1979</v>
      </c>
      <c r="B16" s="4">
        <v>5.0072237442922383</v>
      </c>
      <c r="C16" s="4">
        <v>1.5945857795172862</v>
      </c>
      <c r="D16" s="4">
        <v>1.3669750288666582</v>
      </c>
      <c r="E16" s="5">
        <v>0.72316392126549256</v>
      </c>
      <c r="F16" s="5">
        <v>0.71903254452204424</v>
      </c>
      <c r="G16" s="5">
        <v>0.31588456814156129</v>
      </c>
      <c r="H16" s="5">
        <v>0.27028670697509632</v>
      </c>
      <c r="I16" s="4">
        <f>SUM(Table1[[#This Row],[Autos]:[Rail]])</f>
        <v>9.9971522935803758</v>
      </c>
      <c r="J16" s="5">
        <v>10.662383999999999</v>
      </c>
      <c r="K16" s="5">
        <v>10.662383999999999</v>
      </c>
      <c r="M16" s="3"/>
      <c r="N16" s="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5">
        <v>0</v>
      </c>
      <c r="AN16" s="3"/>
      <c r="AO16" s="3"/>
      <c r="AP16" s="3"/>
      <c r="AQ16" s="3"/>
      <c r="AR16" s="3"/>
      <c r="AS16" s="3"/>
      <c r="AT16" s="3"/>
      <c r="AU16" s="3"/>
      <c r="AV16" s="3"/>
    </row>
    <row r="17" spans="1:48" x14ac:dyDescent="0.2">
      <c r="A17" s="3">
        <v>1980</v>
      </c>
      <c r="B17" s="4">
        <v>4.5782961513372467</v>
      </c>
      <c r="C17" s="4">
        <v>1.5522504892367903</v>
      </c>
      <c r="D17" s="4">
        <v>1.3696040511894085</v>
      </c>
      <c r="E17" s="5">
        <v>0.69660054112850611</v>
      </c>
      <c r="F17" s="5">
        <v>0.62465723423517527</v>
      </c>
      <c r="G17" s="5">
        <v>0.31671747347254559</v>
      </c>
      <c r="H17" s="5">
        <v>0.26169879564150528</v>
      </c>
      <c r="I17" s="4">
        <f>SUM(Table1[[#This Row],[Autos]:[Rail]])</f>
        <v>9.3998247362411789</v>
      </c>
      <c r="J17" s="5">
        <v>10.767128000000001</v>
      </c>
      <c r="K17" s="5">
        <v>10.767128000000001</v>
      </c>
      <c r="M17" s="3"/>
      <c r="N17" s="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">
        <v>0</v>
      </c>
      <c r="AN17" s="3"/>
      <c r="AO17" s="3"/>
      <c r="AP17" s="3"/>
      <c r="AQ17" s="3"/>
      <c r="AR17" s="3"/>
      <c r="AS17" s="3"/>
      <c r="AT17" s="3"/>
      <c r="AU17" s="3"/>
      <c r="AV17" s="3"/>
    </row>
    <row r="18" spans="1:48" x14ac:dyDescent="0.2">
      <c r="A18" s="3">
        <v>1981</v>
      </c>
      <c r="B18" s="4">
        <v>4.5222309197651667</v>
      </c>
      <c r="C18" s="4">
        <v>1.5457925636007825</v>
      </c>
      <c r="D18" s="4">
        <v>1.3977696082858482</v>
      </c>
      <c r="E18" s="5">
        <v>0.70577357263535556</v>
      </c>
      <c r="F18" s="5">
        <v>0.7217985775716198</v>
      </c>
      <c r="G18" s="5">
        <v>0.30459315889278965</v>
      </c>
      <c r="H18" s="5">
        <v>0.2528359917716172</v>
      </c>
      <c r="I18" s="4">
        <f>SUM(Table1[[#This Row],[Autos]:[Rail]])</f>
        <v>9.4507943925231785</v>
      </c>
      <c r="J18" s="5">
        <v>10.68782</v>
      </c>
      <c r="K18" s="5">
        <v>10.693239068493151</v>
      </c>
      <c r="M18" s="3"/>
      <c r="N18" s="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">
        <v>5.4190684931506852E-3</v>
      </c>
      <c r="AN18" s="3"/>
      <c r="AO18" s="3"/>
      <c r="AP18" s="3"/>
      <c r="AQ18" s="3"/>
      <c r="AR18" s="3"/>
      <c r="AS18" s="3"/>
      <c r="AT18" s="3"/>
      <c r="AU18" s="3"/>
      <c r="AV18" s="3"/>
    </row>
    <row r="19" spans="1:48" x14ac:dyDescent="0.2">
      <c r="A19" s="3">
        <v>1982</v>
      </c>
      <c r="B19" s="4">
        <v>4.5214742335290286</v>
      </c>
      <c r="C19" s="4">
        <v>1.4808871493803</v>
      </c>
      <c r="D19" s="4">
        <v>1.4010846404326158</v>
      </c>
      <c r="E19" s="5">
        <v>0.701326267221135</v>
      </c>
      <c r="F19" s="5">
        <v>0.60448071379322033</v>
      </c>
      <c r="G19" s="5">
        <v>0.28250717176165302</v>
      </c>
      <c r="H19" s="5">
        <v>0.21408114801609815</v>
      </c>
      <c r="I19" s="4">
        <f>SUM(Table1[[#This Row],[Autos]:[Rail]])</f>
        <v>9.2058413241340507</v>
      </c>
      <c r="J19" s="5">
        <v>10.729490999999999</v>
      </c>
      <c r="K19" s="5">
        <v>10.744199898630136</v>
      </c>
      <c r="M19" s="3"/>
      <c r="N19" s="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5">
        <v>1.4708898630136986E-2</v>
      </c>
      <c r="AN19" s="3"/>
      <c r="AO19" s="3"/>
      <c r="AP19" s="3"/>
      <c r="AQ19" s="3"/>
      <c r="AR19" s="3"/>
      <c r="AS19" s="3"/>
      <c r="AT19" s="3"/>
      <c r="AU19" s="3"/>
      <c r="AV19" s="3"/>
    </row>
    <row r="20" spans="1:48" x14ac:dyDescent="0.2">
      <c r="A20" s="3">
        <v>1983</v>
      </c>
      <c r="B20" s="4">
        <v>4.5986431833007169</v>
      </c>
      <c r="C20" s="4">
        <v>1.5619699934768427</v>
      </c>
      <c r="D20" s="4">
        <v>1.4258531239847698</v>
      </c>
      <c r="E20" s="5">
        <v>0.69880744960861063</v>
      </c>
      <c r="F20" s="5">
        <v>0.56052183460130178</v>
      </c>
      <c r="G20" s="5">
        <v>0.27765151827137596</v>
      </c>
      <c r="H20" s="5">
        <v>0.2116293616627534</v>
      </c>
      <c r="I20" s="4">
        <f>SUM(Table1[[#This Row],[Autos]:[Rail]])</f>
        <v>9.335076464906372</v>
      </c>
      <c r="J20" s="5">
        <v>10.734132000000001</v>
      </c>
      <c r="K20" s="5">
        <v>10.761227339726029</v>
      </c>
      <c r="M20" s="3"/>
      <c r="N20" s="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5">
        <v>2.7095339726027401E-2</v>
      </c>
      <c r="AN20" s="3"/>
      <c r="AO20" s="3"/>
      <c r="AP20" s="3"/>
      <c r="AQ20" s="3"/>
      <c r="AR20" s="3"/>
      <c r="AS20" s="3"/>
      <c r="AT20" s="3"/>
      <c r="AU20" s="3"/>
      <c r="AV20" s="3"/>
    </row>
    <row r="21" spans="1:48" x14ac:dyDescent="0.2">
      <c r="A21" s="3">
        <v>1984</v>
      </c>
      <c r="B21" s="4">
        <v>4.6209184605348987</v>
      </c>
      <c r="C21" s="4">
        <v>1.6701891715590345</v>
      </c>
      <c r="D21" s="4">
        <v>1.466938013764215</v>
      </c>
      <c r="E21" s="5">
        <v>0.78085202237442919</v>
      </c>
      <c r="F21" s="5">
        <v>0.577032629419439</v>
      </c>
      <c r="G21" s="5">
        <v>0.33670564150607141</v>
      </c>
      <c r="H21" s="5">
        <v>0.23230820792013171</v>
      </c>
      <c r="I21" s="4">
        <f>SUM(Table1[[#This Row],[Autos]:[Rail]])</f>
        <v>9.6849441470782196</v>
      </c>
      <c r="J21" s="5">
        <v>11.062109</v>
      </c>
      <c r="K21" s="5">
        <v>11.095397561643836</v>
      </c>
      <c r="M21" s="3"/>
      <c r="N21" s="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5">
        <v>3.3288561643835618E-2</v>
      </c>
      <c r="AN21" s="3"/>
      <c r="AO21" s="3"/>
      <c r="AP21" s="3"/>
      <c r="AQ21" s="3"/>
      <c r="AR21" s="3"/>
      <c r="AS21" s="3"/>
      <c r="AT21" s="3"/>
      <c r="AU21" s="3"/>
      <c r="AV21" s="3"/>
    </row>
    <row r="22" spans="1:48" x14ac:dyDescent="0.2">
      <c r="A22" s="3">
        <v>1985</v>
      </c>
      <c r="B22" s="4">
        <v>4.6770854533594264</v>
      </c>
      <c r="C22" s="4">
        <v>1.7849315068493152</v>
      </c>
      <c r="D22" s="4">
        <v>1.4683011622436277</v>
      </c>
      <c r="E22" s="5">
        <v>0.81350108222439665</v>
      </c>
      <c r="F22" s="5">
        <v>0.56386635916503591</v>
      </c>
      <c r="G22" s="5">
        <v>0.35049440904826579</v>
      </c>
      <c r="H22" s="5">
        <v>0.21569968157333325</v>
      </c>
      <c r="I22" s="4">
        <f>SUM(Table1[[#This Row],[Autos]:[Rail]])</f>
        <v>9.8738796544634013</v>
      </c>
      <c r="J22" s="5">
        <v>11.137955999999999</v>
      </c>
      <c r="K22" s="5">
        <v>11.178211934246574</v>
      </c>
      <c r="M22" s="3"/>
      <c r="N22" s="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5">
        <v>4.0255934246575344E-2</v>
      </c>
      <c r="AN22" s="3"/>
      <c r="AO22" s="3"/>
      <c r="AP22" s="3"/>
      <c r="AQ22" s="3"/>
      <c r="AR22" s="3"/>
      <c r="AS22" s="3"/>
      <c r="AT22" s="3"/>
      <c r="AU22" s="3"/>
      <c r="AV22" s="3"/>
    </row>
    <row r="23" spans="1:48" x14ac:dyDescent="0.2">
      <c r="A23" s="3">
        <v>1986</v>
      </c>
      <c r="B23" s="4">
        <v>4.785514677103718</v>
      </c>
      <c r="C23" s="4">
        <v>1.8965427266797128</v>
      </c>
      <c r="D23" s="4">
        <v>1.5015339732254891</v>
      </c>
      <c r="E23" s="5">
        <v>0.8839222991846053</v>
      </c>
      <c r="F23" s="5">
        <v>0.60141405061969988</v>
      </c>
      <c r="G23" s="5">
        <v>0.35237294522812607</v>
      </c>
      <c r="H23" s="5">
        <v>0.20968447662109324</v>
      </c>
      <c r="I23" s="4">
        <f>SUM(Table1[[#This Row],[Autos]:[Rail]])</f>
        <v>10.230985148662446</v>
      </c>
      <c r="J23" s="5">
        <v>10.847073999999999</v>
      </c>
      <c r="K23" s="5">
        <v>10.893523156164383</v>
      </c>
      <c r="M23" s="3"/>
      <c r="N23" s="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5">
        <v>4.6449156164383561E-2</v>
      </c>
      <c r="AN23" s="3"/>
      <c r="AO23" s="3"/>
      <c r="AP23" s="3"/>
      <c r="AQ23" s="3"/>
      <c r="AR23" s="3"/>
      <c r="AS23" s="3"/>
      <c r="AT23" s="3"/>
      <c r="AU23" s="3"/>
      <c r="AV23" s="3"/>
    </row>
    <row r="24" spans="1:48" x14ac:dyDescent="0.2">
      <c r="A24" s="3">
        <v>1987</v>
      </c>
      <c r="B24" s="4">
        <v>4.7943979125896927</v>
      </c>
      <c r="C24" s="4">
        <v>1.9959556425309848</v>
      </c>
      <c r="D24" s="4">
        <v>1.5459309267481309</v>
      </c>
      <c r="E24" s="5">
        <v>0.92029658744292242</v>
      </c>
      <c r="F24" s="5">
        <v>0.62640335844748862</v>
      </c>
      <c r="G24" s="5">
        <v>0.35608336472100871</v>
      </c>
      <c r="H24" s="5">
        <v>0.21332017324497576</v>
      </c>
      <c r="I24" s="4">
        <f>SUM(Table1[[#This Row],[Autos]:[Rail]])</f>
        <v>10.452387965725205</v>
      </c>
      <c r="J24" s="5">
        <v>10.583378</v>
      </c>
      <c r="K24" s="5">
        <v>10.636794528767123</v>
      </c>
      <c r="M24" s="3"/>
      <c r="N24" s="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5">
        <v>5.3416528767123286E-2</v>
      </c>
      <c r="AN24" s="3"/>
      <c r="AO24" s="3"/>
      <c r="AP24" s="3"/>
      <c r="AQ24" s="3"/>
      <c r="AR24" s="3"/>
      <c r="AS24" s="3"/>
      <c r="AT24" s="3"/>
      <c r="AU24" s="3"/>
      <c r="AV24" s="3"/>
    </row>
    <row r="25" spans="1:48" x14ac:dyDescent="0.2">
      <c r="A25" s="3">
        <v>1988</v>
      </c>
      <c r="B25" s="4">
        <v>4.7974872798434438</v>
      </c>
      <c r="C25" s="4">
        <v>2.1300065231572081</v>
      </c>
      <c r="D25" s="4">
        <v>1.5754128946386676</v>
      </c>
      <c r="E25" s="5">
        <v>0.9584681269080233</v>
      </c>
      <c r="F25" s="5">
        <v>0.64410052211350299</v>
      </c>
      <c r="G25" s="5">
        <v>0.35685999977327187</v>
      </c>
      <c r="H25" s="5">
        <v>0.2195900822263642</v>
      </c>
      <c r="I25" s="4">
        <f>SUM(Table1[[#This Row],[Autos]:[Rail]])</f>
        <v>10.681925428660483</v>
      </c>
      <c r="J25" s="5">
        <v>10.419612000000001</v>
      </c>
      <c r="K25" s="5">
        <v>10.473802682191781</v>
      </c>
      <c r="M25" s="3"/>
      <c r="N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5">
        <v>5.4190682191780817E-2</v>
      </c>
      <c r="AN25" s="3"/>
      <c r="AO25" s="3"/>
      <c r="AP25" s="3"/>
      <c r="AQ25" s="3"/>
      <c r="AR25" s="3"/>
      <c r="AS25" s="3"/>
      <c r="AT25" s="3"/>
      <c r="AU25" s="3"/>
      <c r="AV25" s="3"/>
    </row>
    <row r="26" spans="1:48" x14ac:dyDescent="0.2">
      <c r="A26" s="3">
        <v>1989</v>
      </c>
      <c r="B26" s="4">
        <v>4.8349915198956284</v>
      </c>
      <c r="C26" s="4">
        <v>2.1703196347031963</v>
      </c>
      <c r="D26" s="4">
        <v>1.6131756155744406</v>
      </c>
      <c r="E26" s="5">
        <v>0.95985591196999354</v>
      </c>
      <c r="F26" s="5">
        <v>0.68777289967384214</v>
      </c>
      <c r="G26" s="5">
        <v>0.34232314327375579</v>
      </c>
      <c r="H26" s="5">
        <v>0.22071695668058658</v>
      </c>
      <c r="I26" s="4">
        <f>SUM(Table1[[#This Row],[Autos]:[Rail]])</f>
        <v>10.829155681771445</v>
      </c>
      <c r="J26" s="5">
        <v>9.820036</v>
      </c>
      <c r="K26" s="5">
        <v>9.8750008328767116</v>
      </c>
      <c r="M26" s="3"/>
      <c r="N26" s="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5">
        <v>5.4964832876712326E-2</v>
      </c>
      <c r="AN26" s="3"/>
      <c r="AO26" s="3"/>
      <c r="AP26" s="3"/>
      <c r="AQ26" s="3"/>
      <c r="AR26" s="3"/>
      <c r="AS26" s="3"/>
      <c r="AT26" s="3"/>
      <c r="AU26" s="3"/>
      <c r="AV26" s="3"/>
    </row>
    <row r="27" spans="1:48" x14ac:dyDescent="0.2">
      <c r="A27" s="3">
        <v>1990</v>
      </c>
      <c r="B27" s="4">
        <v>4.5504983692106968</v>
      </c>
      <c r="C27" s="4">
        <v>2.3229615133724724</v>
      </c>
      <c r="D27" s="4">
        <v>1.6755461228288029</v>
      </c>
      <c r="E27" s="5">
        <v>0.9912503744944553</v>
      </c>
      <c r="F27" s="5">
        <v>0.65485616849315054</v>
      </c>
      <c r="G27" s="5">
        <v>0.35704497313035499</v>
      </c>
      <c r="H27" s="5">
        <v>0.21610008518850687</v>
      </c>
      <c r="I27" s="4">
        <f>SUM(Table1[[#This Row],[Autos]:[Rail]])</f>
        <v>10.768257606718439</v>
      </c>
      <c r="J27" s="5">
        <v>9.5974470000000007</v>
      </c>
      <c r="K27" s="5">
        <v>9.6462186136986308</v>
      </c>
      <c r="M27" s="3"/>
      <c r="N27" s="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5">
        <v>4.8771613698630131E-2</v>
      </c>
      <c r="AN27" s="3"/>
      <c r="AO27" s="3"/>
      <c r="AP27" s="3"/>
      <c r="AQ27" s="3"/>
      <c r="AR27" s="3"/>
      <c r="AS27" s="3"/>
      <c r="AT27" s="3"/>
      <c r="AU27" s="3"/>
      <c r="AV27" s="3"/>
    </row>
    <row r="28" spans="1:48" x14ac:dyDescent="0.2">
      <c r="A28" s="3">
        <v>1991</v>
      </c>
      <c r="B28" s="4">
        <v>4.2075381604696664</v>
      </c>
      <c r="C28" s="4">
        <v>2.4929549902152646</v>
      </c>
      <c r="D28" s="4">
        <v>1.7121791791278016</v>
      </c>
      <c r="E28" s="5">
        <v>0.92830665645792554</v>
      </c>
      <c r="F28" s="5">
        <v>0.69023699282452711</v>
      </c>
      <c r="G28" s="5">
        <v>0.36487938271377512</v>
      </c>
      <c r="H28" s="5">
        <v>0.20248944413049028</v>
      </c>
      <c r="I28" s="4">
        <f>SUM(Table1[[#This Row],[Autos]:[Rail]])</f>
        <v>10.598584805939451</v>
      </c>
      <c r="J28" s="5">
        <v>9.7908439999999999</v>
      </c>
      <c r="K28" s="5">
        <v>9.8473571397260269</v>
      </c>
      <c r="M28" s="3"/>
      <c r="N28" s="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5">
        <v>5.6513139726027388E-2</v>
      </c>
      <c r="AN28" s="3"/>
      <c r="AO28" s="3"/>
      <c r="AP28" s="3"/>
      <c r="AQ28" s="3"/>
      <c r="AR28" s="3"/>
      <c r="AS28" s="3"/>
      <c r="AT28" s="3"/>
      <c r="AU28" s="3"/>
      <c r="AV28" s="3"/>
    </row>
    <row r="29" spans="1:48" x14ac:dyDescent="0.2">
      <c r="A29" s="3">
        <v>1992</v>
      </c>
      <c r="B29" s="4">
        <v>4.2809615133724721</v>
      </c>
      <c r="C29" s="4">
        <v>2.6698630136986301</v>
      </c>
      <c r="D29" s="4">
        <v>1.7471425664267288</v>
      </c>
      <c r="E29" s="5">
        <v>0.94190836640574027</v>
      </c>
      <c r="F29" s="5">
        <v>0.72411469360730585</v>
      </c>
      <c r="G29" s="5">
        <v>0.34469553321968588</v>
      </c>
      <c r="H29" s="5">
        <v>0.20840910416299854</v>
      </c>
      <c r="I29" s="4">
        <f>SUM(Table1[[#This Row],[Autos]:[Rail]])</f>
        <v>10.917094790893559</v>
      </c>
      <c r="J29" s="5">
        <v>9.6402640000000002</v>
      </c>
      <c r="K29" s="5">
        <v>9.7045186657534241</v>
      </c>
      <c r="M29" s="3"/>
      <c r="N29" s="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5">
        <v>6.4254665753424658E-2</v>
      </c>
      <c r="AN29" s="3"/>
      <c r="AO29" s="3"/>
      <c r="AP29" s="3"/>
      <c r="AQ29" s="3"/>
      <c r="AR29" s="3"/>
      <c r="AS29" s="3"/>
      <c r="AT29" s="3"/>
      <c r="AU29" s="3"/>
      <c r="AV29" s="3"/>
    </row>
    <row r="30" spans="1:48" x14ac:dyDescent="0.2">
      <c r="A30" s="3">
        <v>1993</v>
      </c>
      <c r="B30" s="4">
        <v>4.3865048923679071</v>
      </c>
      <c r="C30" s="4">
        <v>2.7952380952380955</v>
      </c>
      <c r="D30" s="4">
        <v>1.7975674553988534</v>
      </c>
      <c r="E30" s="5">
        <v>0.96140761506849326</v>
      </c>
      <c r="F30" s="5">
        <v>0.65289297482061315</v>
      </c>
      <c r="G30" s="5">
        <v>0.29984918706157043</v>
      </c>
      <c r="H30" s="5">
        <v>0.21503457009405497</v>
      </c>
      <c r="I30" s="4">
        <f>SUM(Table1[[#This Row],[Autos]:[Rail]])</f>
        <v>11.108494790049587</v>
      </c>
      <c r="J30" s="5">
        <v>9.348668</v>
      </c>
      <c r="K30" s="5">
        <v>9.4239666301369862</v>
      </c>
      <c r="M30" s="3"/>
      <c r="N30" s="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5">
        <v>7.5298630136986303E-2</v>
      </c>
      <c r="AN30" s="3"/>
      <c r="AO30" s="3"/>
      <c r="AP30" s="3"/>
      <c r="AQ30" s="3"/>
      <c r="AR30" s="3"/>
      <c r="AS30" s="3"/>
      <c r="AT30" s="3"/>
      <c r="AU30" s="3"/>
      <c r="AV30" s="3"/>
    </row>
    <row r="31" spans="1:48" x14ac:dyDescent="0.2">
      <c r="A31" s="3">
        <v>1994</v>
      </c>
      <c r="B31" s="4">
        <v>4.4408871493803002</v>
      </c>
      <c r="C31" s="4">
        <v>2.877495107632094</v>
      </c>
      <c r="D31" s="4">
        <v>1.8923642702462353</v>
      </c>
      <c r="E31" s="5">
        <v>1.0044459308219176</v>
      </c>
      <c r="F31" s="5">
        <v>0.63481075205479465</v>
      </c>
      <c r="G31" s="5">
        <v>0.30946627239589758</v>
      </c>
      <c r="H31" s="5">
        <v>0.23011564072459764</v>
      </c>
      <c r="I31" s="4">
        <f>SUM(Table1[[#This Row],[Autos]:[Rail]])</f>
        <v>11.38958512325584</v>
      </c>
      <c r="J31" s="5">
        <v>9.1561590000000006</v>
      </c>
      <c r="K31" s="5">
        <v>9.2402384520547951</v>
      </c>
      <c r="M31" s="3"/>
      <c r="N31" s="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5">
        <v>8.4079452054794515E-2</v>
      </c>
      <c r="AN31" s="3"/>
      <c r="AO31" s="3"/>
      <c r="AP31" s="3"/>
      <c r="AQ31" s="3"/>
      <c r="AR31" s="3"/>
      <c r="AS31" s="3"/>
      <c r="AT31" s="3"/>
      <c r="AU31" s="3"/>
      <c r="AV31" s="3"/>
    </row>
    <row r="32" spans="1:48" x14ac:dyDescent="0.2">
      <c r="A32" s="6">
        <v>1995</v>
      </c>
      <c r="B32" s="7">
        <v>4.4533765214198864</v>
      </c>
      <c r="C32" s="7">
        <v>2.9748858447488584</v>
      </c>
      <c r="D32" s="7">
        <v>1.9673015328144838</v>
      </c>
      <c r="E32" s="8">
        <v>1.0363617574690152</v>
      </c>
      <c r="F32" s="8">
        <v>0.6676273005218526</v>
      </c>
      <c r="G32" s="8">
        <v>0.31551568939757862</v>
      </c>
      <c r="H32" s="8">
        <v>0.23899837027512541</v>
      </c>
      <c r="I32" s="4">
        <f>SUM(Table1[[#This Row],[Autos]:[Rail]])</f>
        <v>11.654067016646799</v>
      </c>
      <c r="J32" s="5">
        <v>9.0961239999999997</v>
      </c>
      <c r="K32" s="5">
        <v>9.1846856438356159</v>
      </c>
      <c r="M32" s="3"/>
      <c r="N32" s="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5">
        <v>8.8561643835616433E-2</v>
      </c>
      <c r="AN32" s="3"/>
      <c r="AO32" s="3"/>
      <c r="AP32" s="3"/>
      <c r="AQ32" s="3"/>
      <c r="AR32" s="3"/>
      <c r="AS32" s="3"/>
      <c r="AT32" s="3"/>
      <c r="AU32" s="3"/>
      <c r="AV32" s="3"/>
    </row>
    <row r="33" spans="1:48" x14ac:dyDescent="0.2">
      <c r="A33" s="9">
        <v>1996</v>
      </c>
      <c r="B33" s="10">
        <v>4.5281761252446193</v>
      </c>
      <c r="C33" s="10">
        <v>3.0889758643183294</v>
      </c>
      <c r="D33" s="10">
        <v>2.0190467710371824</v>
      </c>
      <c r="E33" s="11">
        <v>1.0678637514677105</v>
      </c>
      <c r="F33" s="11">
        <v>0.64401080169602098</v>
      </c>
      <c r="G33" s="11">
        <v>0.32279282320449038</v>
      </c>
      <c r="H33" s="11">
        <v>0.24528649351035972</v>
      </c>
      <c r="I33" s="4">
        <f>SUM(Table1[[#This Row],[Autos]:[Rail]])</f>
        <v>11.916152630478713</v>
      </c>
      <c r="J33" s="5">
        <v>9.1319119999999998</v>
      </c>
      <c r="K33" s="5">
        <v>9.1954133698630134</v>
      </c>
      <c r="M33" s="3"/>
      <c r="N33" s="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5">
        <v>6.3501369863013704E-2</v>
      </c>
      <c r="AN33" s="3"/>
      <c r="AO33" s="3"/>
      <c r="AP33" s="3"/>
      <c r="AQ33" s="3"/>
      <c r="AR33" s="3"/>
      <c r="AS33" s="3"/>
      <c r="AT33" s="3"/>
      <c r="AU33" s="3"/>
      <c r="AV33" s="3"/>
    </row>
    <row r="34" spans="1:48" x14ac:dyDescent="0.2">
      <c r="A34" s="9">
        <v>1997</v>
      </c>
      <c r="B34" s="10">
        <v>4.5723170254403129</v>
      </c>
      <c r="C34" s="10">
        <v>3.2217221135029352</v>
      </c>
      <c r="D34" s="10">
        <v>2.039686757990868</v>
      </c>
      <c r="E34" s="11">
        <v>1.1133416310176125</v>
      </c>
      <c r="F34" s="11">
        <v>0.57393053548597528</v>
      </c>
      <c r="G34" s="11">
        <v>0.33661648587460141</v>
      </c>
      <c r="H34" s="11">
        <v>0.24601479866548187</v>
      </c>
      <c r="I34" s="4">
        <f>SUM(Table1[[#This Row],[Autos]:[Rail]])</f>
        <v>12.103629347977785</v>
      </c>
      <c r="J34" s="5">
        <v>9.1182879999999997</v>
      </c>
      <c r="K34" s="5">
        <v>9.2023263561643827</v>
      </c>
      <c r="M34" s="3"/>
      <c r="N34" s="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5">
        <v>8.4038356164383557E-2</v>
      </c>
      <c r="AN34" s="3"/>
      <c r="AO34" s="3"/>
      <c r="AP34" s="3"/>
      <c r="AQ34" s="3"/>
      <c r="AR34" s="3"/>
      <c r="AS34" s="3"/>
      <c r="AT34" s="3"/>
      <c r="AU34" s="3"/>
      <c r="AV34" s="3"/>
    </row>
    <row r="35" spans="1:48" x14ac:dyDescent="0.2">
      <c r="A35" s="9">
        <v>1998</v>
      </c>
      <c r="B35" s="10">
        <v>4.6901930854533607</v>
      </c>
      <c r="C35" s="10">
        <v>3.2917155903457269</v>
      </c>
      <c r="D35" s="10">
        <v>2.1044853881278538</v>
      </c>
      <c r="E35" s="11">
        <v>1.1015567984018266</v>
      </c>
      <c r="F35" s="11">
        <v>0.56591738414872794</v>
      </c>
      <c r="G35" s="11">
        <v>0.33668375960583313</v>
      </c>
      <c r="H35" s="11">
        <v>0.24824634797456371</v>
      </c>
      <c r="I35" s="4">
        <f>SUM(Table1[[#This Row],[Autos]:[Rail]])</f>
        <v>12.338798354057893</v>
      </c>
      <c r="J35" s="5">
        <v>8.8974480000000007</v>
      </c>
      <c r="K35" s="5">
        <v>8.9891000547945215</v>
      </c>
      <c r="M35" s="3"/>
      <c r="N35" s="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5">
        <v>9.1652054794520557E-2</v>
      </c>
      <c r="AN35" s="3"/>
      <c r="AO35" s="3"/>
      <c r="AP35" s="3"/>
      <c r="AQ35" s="3"/>
      <c r="AR35" s="3"/>
      <c r="AS35" s="3"/>
      <c r="AT35" s="3"/>
      <c r="AU35" s="3"/>
      <c r="AV35" s="3"/>
    </row>
    <row r="36" spans="1:48" x14ac:dyDescent="0.2">
      <c r="A36" s="3">
        <v>1999</v>
      </c>
      <c r="B36" s="4">
        <v>4.7941735159817354</v>
      </c>
      <c r="C36" s="4">
        <v>3.4480756686236136</v>
      </c>
      <c r="D36" s="4">
        <v>2.3075117416829749</v>
      </c>
      <c r="E36" s="5">
        <v>1.2021111920743637</v>
      </c>
      <c r="F36" s="5">
        <v>0.62482568075668632</v>
      </c>
      <c r="G36" s="5">
        <v>0.31972607373482159</v>
      </c>
      <c r="H36" s="5">
        <v>0.25702997055056315</v>
      </c>
      <c r="I36" s="4">
        <f>SUM(Table1[[#This Row],[Autos]:[Rail]])</f>
        <v>12.953453843404759</v>
      </c>
      <c r="J36" s="5">
        <v>8.6173739999999999</v>
      </c>
      <c r="K36" s="5">
        <v>8.7129383835616441</v>
      </c>
      <c r="M36" s="3"/>
      <c r="N36" s="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5">
        <v>9.5564383561643831E-2</v>
      </c>
      <c r="AN36" s="3"/>
      <c r="AO36" s="3"/>
      <c r="AP36" s="3"/>
      <c r="AQ36" s="3"/>
      <c r="AR36" s="3"/>
      <c r="AS36" s="3"/>
      <c r="AT36" s="3"/>
      <c r="AU36" s="3"/>
      <c r="AV36" s="3"/>
    </row>
    <row r="37" spans="1:48" x14ac:dyDescent="0.2">
      <c r="A37" s="3">
        <v>2000</v>
      </c>
      <c r="B37" s="4">
        <v>4.7798030006523158</v>
      </c>
      <c r="C37" s="4">
        <v>3.453294194390085</v>
      </c>
      <c r="D37" s="4">
        <v>2.3964629484670583</v>
      </c>
      <c r="E37" s="5">
        <v>1.2363829093281147</v>
      </c>
      <c r="F37" s="5">
        <v>0.66224505088062646</v>
      </c>
      <c r="G37" s="5">
        <v>0.32564959857312431</v>
      </c>
      <c r="H37" s="5">
        <v>0.25596460789083197</v>
      </c>
      <c r="I37" s="4">
        <f>SUM(Table1[[#This Row],[Autos]:[Rail]])</f>
        <v>13.109802310182154</v>
      </c>
      <c r="J37" s="5">
        <v>8.6803650000000001</v>
      </c>
      <c r="K37" s="5">
        <v>8.7861923972602742</v>
      </c>
      <c r="M37" s="3"/>
      <c r="N37" s="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12">
        <v>0.10582739726027397</v>
      </c>
      <c r="AN37" s="3"/>
      <c r="AO37" s="3"/>
      <c r="AP37" s="3"/>
      <c r="AQ37" s="3"/>
      <c r="AR37" s="3"/>
      <c r="AS37" s="3"/>
      <c r="AT37" s="3"/>
      <c r="AU37" s="3"/>
      <c r="AV37" s="3"/>
    </row>
    <row r="38" spans="1:48" x14ac:dyDescent="0.2">
      <c r="A38" s="3">
        <v>2001</v>
      </c>
      <c r="B38" s="4">
        <v>4.8109445531637309</v>
      </c>
      <c r="C38" s="4">
        <v>3.4913242009132417</v>
      </c>
      <c r="D38" s="4">
        <v>2.3873318198577285</v>
      </c>
      <c r="E38" s="5">
        <v>1.1607110241356817</v>
      </c>
      <c r="F38" s="5">
        <v>0.54619352622309203</v>
      </c>
      <c r="G38" s="5">
        <v>0.34787091898173095</v>
      </c>
      <c r="H38" s="5">
        <v>0.25720897194988257</v>
      </c>
      <c r="I38" s="4">
        <f>SUM(Table1[[#This Row],[Autos]:[Rail]])</f>
        <v>13.001585015225087</v>
      </c>
      <c r="J38" s="5">
        <v>8.5729819999999997</v>
      </c>
      <c r="K38" s="5">
        <v>8.6886866657534245</v>
      </c>
      <c r="M38" s="3"/>
      <c r="N38" s="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5">
        <v>0.11570466575342467</v>
      </c>
      <c r="AN38" s="3"/>
      <c r="AO38" s="3"/>
      <c r="AP38" s="3"/>
      <c r="AQ38" s="3"/>
      <c r="AR38" s="3"/>
      <c r="AS38" s="3"/>
      <c r="AT38" s="3"/>
      <c r="AU38" s="3"/>
      <c r="AV38" s="3"/>
    </row>
    <row r="39" spans="1:48" x14ac:dyDescent="0.2">
      <c r="A39" s="3">
        <v>2002</v>
      </c>
      <c r="B39" s="4">
        <v>4.9355866275277229</v>
      </c>
      <c r="C39" s="4">
        <v>3.6020874103065883</v>
      </c>
      <c r="D39" s="4">
        <v>2.4911537771142895</v>
      </c>
      <c r="E39" s="5">
        <v>1.0788356164383563</v>
      </c>
      <c r="F39" s="5">
        <v>0.57244081285061976</v>
      </c>
      <c r="G39" s="5">
        <v>0.35503074299544096</v>
      </c>
      <c r="H39" s="5">
        <v>0.25709528242546759</v>
      </c>
      <c r="I39" s="4">
        <f>SUM(Table1[[#This Row],[Autos]:[Rail]])</f>
        <v>13.292230269658484</v>
      </c>
      <c r="J39" s="5">
        <v>8.5808810000000015</v>
      </c>
      <c r="K39" s="5">
        <v>8.7211703698630156</v>
      </c>
      <c r="M39" s="3"/>
      <c r="N39" s="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5">
        <v>0.14028936986301371</v>
      </c>
      <c r="AN39" s="3"/>
      <c r="AO39" s="3"/>
      <c r="AP39" s="3"/>
      <c r="AQ39" s="3"/>
      <c r="AR39" s="3"/>
      <c r="AS39" s="3"/>
      <c r="AT39" s="3"/>
      <c r="AU39" s="3"/>
      <c r="AV39" s="3"/>
    </row>
    <row r="40" spans="1:48" x14ac:dyDescent="0.2">
      <c r="A40" s="3">
        <v>2003</v>
      </c>
      <c r="B40" s="4">
        <v>4.878067840834964</v>
      </c>
      <c r="C40" s="4">
        <v>3.963339856490542</v>
      </c>
      <c r="D40" s="4">
        <v>2.4234651227668498</v>
      </c>
      <c r="E40" s="5">
        <v>1.0937149380300066</v>
      </c>
      <c r="F40" s="5">
        <v>0.4958985030658839</v>
      </c>
      <c r="G40" s="5">
        <v>0.36376864772289991</v>
      </c>
      <c r="H40" s="5">
        <v>0.26333841085608467</v>
      </c>
      <c r="I40" s="4">
        <f>SUM(Table1[[#This Row],[Autos]:[Rail]])</f>
        <v>13.48159331976723</v>
      </c>
      <c r="J40" s="5">
        <v>8.3425940000000001</v>
      </c>
      <c r="K40" s="5">
        <v>8.5264578958904114</v>
      </c>
      <c r="M40" s="3"/>
      <c r="N40" s="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5">
        <v>0.18386389589041097</v>
      </c>
      <c r="AN40" s="3"/>
      <c r="AO40" s="3"/>
      <c r="AP40" s="3"/>
      <c r="AQ40" s="3"/>
      <c r="AR40" s="3"/>
      <c r="AS40" s="3"/>
      <c r="AT40" s="3"/>
      <c r="AU40" s="3"/>
      <c r="AV40" s="3"/>
    </row>
    <row r="41" spans="1:48" x14ac:dyDescent="0.2">
      <c r="A41" s="3">
        <v>2004</v>
      </c>
      <c r="B41" s="4">
        <v>4.9317969341161128</v>
      </c>
      <c r="C41" s="4">
        <v>4.1367906066536202</v>
      </c>
      <c r="D41" s="4">
        <v>2.2542635164716165</v>
      </c>
      <c r="E41" s="5">
        <v>1.1883953033268104</v>
      </c>
      <c r="F41" s="5">
        <v>0.59605886001304631</v>
      </c>
      <c r="G41" s="5">
        <v>0.37241200125217438</v>
      </c>
      <c r="H41" s="5">
        <v>0.27817069665513394</v>
      </c>
      <c r="I41" s="4">
        <f>SUM(Table1[[#This Row],[Autos]:[Rail]])</f>
        <v>13.757887918488517</v>
      </c>
      <c r="J41" s="5">
        <v>8.3012099999999993</v>
      </c>
      <c r="K41" s="5">
        <v>8.5251120191780814</v>
      </c>
      <c r="M41" s="3"/>
      <c r="N41" s="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5">
        <v>0.2239020191780822</v>
      </c>
      <c r="AN41" s="3"/>
      <c r="AO41" s="3"/>
      <c r="AP41" s="3"/>
      <c r="AQ41" s="3"/>
      <c r="AR41" s="3"/>
      <c r="AS41" s="3"/>
      <c r="AT41" s="3"/>
      <c r="AU41" s="3"/>
      <c r="AV41" s="3"/>
    </row>
    <row r="42" spans="1:48" x14ac:dyDescent="0.2">
      <c r="A42" s="3">
        <v>2005</v>
      </c>
      <c r="B42" s="4">
        <v>5.0624589041095893</v>
      </c>
      <c r="C42" s="4">
        <v>3.8401174168297452</v>
      </c>
      <c r="D42" s="4">
        <v>2.5189476007415261</v>
      </c>
      <c r="E42" s="5">
        <v>1.2259654272667972</v>
      </c>
      <c r="F42" s="5">
        <v>0.62519339471624269</v>
      </c>
      <c r="G42" s="5">
        <v>0.37626211237162355</v>
      </c>
      <c r="H42" s="5">
        <v>0.28076738072622875</v>
      </c>
      <c r="I42" s="4">
        <f>SUM(Table1[[#This Row],[Autos]:[Rail]])</f>
        <v>13.929712236761754</v>
      </c>
      <c r="J42" s="5">
        <v>7.8902169999999998</v>
      </c>
      <c r="K42" s="5">
        <v>8.1508268246575337</v>
      </c>
      <c r="M42" s="3"/>
      <c r="N42" s="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5">
        <v>0.26060982465753424</v>
      </c>
      <c r="AN42" s="3"/>
      <c r="AO42" s="3"/>
      <c r="AP42" s="3"/>
      <c r="AQ42" s="3"/>
      <c r="AR42" s="3"/>
      <c r="AS42" s="3"/>
      <c r="AT42" s="3"/>
      <c r="AU42" s="3"/>
      <c r="AV42" s="3"/>
    </row>
    <row r="43" spans="1:48" x14ac:dyDescent="0.2">
      <c r="A43" s="3">
        <v>2006</v>
      </c>
      <c r="B43" s="4">
        <v>4.9073731245923025</v>
      </c>
      <c r="C43" s="4">
        <v>3.9585779517286359</v>
      </c>
      <c r="D43" s="4">
        <v>2.570348227789681</v>
      </c>
      <c r="E43" s="5">
        <v>1.2155381604696671</v>
      </c>
      <c r="F43" s="5">
        <v>0.66145780737116777</v>
      </c>
      <c r="G43" s="5">
        <v>0.38083544921875001</v>
      </c>
      <c r="H43" s="5">
        <v>0.28558094150979163</v>
      </c>
      <c r="I43" s="4">
        <f>SUM(Table1[[#This Row],[Autos]:[Rail]])</f>
        <v>13.979711662679996</v>
      </c>
      <c r="J43" s="5">
        <v>7.8186419999999996</v>
      </c>
      <c r="K43" s="5">
        <v>8.1535922410958896</v>
      </c>
      <c r="M43" s="3"/>
      <c r="N43" s="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5">
        <v>0.33495024109589044</v>
      </c>
      <c r="AN43" s="3"/>
      <c r="AO43" s="3"/>
      <c r="AP43" s="3"/>
      <c r="AQ43" s="3"/>
      <c r="AR43" s="3"/>
      <c r="AS43" s="3"/>
      <c r="AT43" s="3"/>
      <c r="AU43" s="3"/>
      <c r="AV43" s="3"/>
    </row>
    <row r="44" spans="1:48" x14ac:dyDescent="0.2">
      <c r="A44" s="13">
        <v>2007</v>
      </c>
      <c r="B44" s="14">
        <v>4.8827086105675139</v>
      </c>
      <c r="C44" s="14">
        <v>4.0336594911937373</v>
      </c>
      <c r="D44" s="14">
        <v>3.1724831519483097</v>
      </c>
      <c r="E44" s="15">
        <v>1.2148564905414221</v>
      </c>
      <c r="F44" s="15">
        <v>0.70866801526418788</v>
      </c>
      <c r="G44" s="15">
        <v>0.39203187465667727</v>
      </c>
      <c r="H44" s="15">
        <v>0.2774801786089901</v>
      </c>
      <c r="I44" s="4">
        <f>SUM(Table1[[#This Row],[Autos]:[Rail]])</f>
        <v>14.681887812780836</v>
      </c>
      <c r="J44" s="15">
        <v>7.8553790000000001</v>
      </c>
      <c r="K44" s="15">
        <v>8.3127091342465746</v>
      </c>
      <c r="M44" s="3"/>
      <c r="N44" s="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5">
        <v>0.45733013424657537</v>
      </c>
      <c r="AN44" s="3"/>
      <c r="AO44" s="3"/>
      <c r="AP44" s="3"/>
      <c r="AQ44" s="3"/>
      <c r="AR44" s="3"/>
      <c r="AS44" s="3"/>
      <c r="AT44" s="3"/>
      <c r="AU44" s="3"/>
      <c r="AV44" s="3"/>
    </row>
    <row r="45" spans="1:48" x14ac:dyDescent="0.2">
      <c r="A45" s="13">
        <v>2008</v>
      </c>
      <c r="B45" s="14">
        <v>4.6958001956947166</v>
      </c>
      <c r="C45" s="14">
        <v>3.9921004566210048</v>
      </c>
      <c r="D45" s="14">
        <v>3.2066255898558458</v>
      </c>
      <c r="E45" s="15">
        <v>1.1598401826484019</v>
      </c>
      <c r="F45" s="15">
        <v>0.66432169536855823</v>
      </c>
      <c r="G45" s="15">
        <v>0.40349014472961425</v>
      </c>
      <c r="H45" s="15">
        <v>0.26585075719915169</v>
      </c>
      <c r="I45" s="4">
        <f>SUM(Table1[[#This Row],[Autos]:[Rail]])</f>
        <v>14.388029022117296</v>
      </c>
      <c r="J45" s="15">
        <v>7.7765199999999997</v>
      </c>
      <c r="K45" s="15">
        <v>8.4279785808219181</v>
      </c>
      <c r="M45" s="3"/>
      <c r="N45" s="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5">
        <v>0.65145858082191788</v>
      </c>
      <c r="AN45" s="3"/>
      <c r="AO45" s="3"/>
      <c r="AP45" s="3"/>
      <c r="AQ45" s="3"/>
      <c r="AR45" s="3"/>
      <c r="AS45" s="3"/>
      <c r="AT45" s="3"/>
      <c r="AU45" s="3"/>
      <c r="AV45" s="3"/>
    </row>
    <row r="46" spans="1:48" s="1" customFormat="1" x14ac:dyDescent="0.2">
      <c r="A46" s="3">
        <v>2009</v>
      </c>
      <c r="B46" s="4">
        <v>4.3750352250489231</v>
      </c>
      <c r="C46" s="4">
        <v>4.0328767123287674</v>
      </c>
      <c r="D46" s="4">
        <v>2.9848518920260512</v>
      </c>
      <c r="E46" s="5">
        <v>1.0294807566862363</v>
      </c>
      <c r="F46" s="5">
        <v>0.61308242028701898</v>
      </c>
      <c r="G46" s="5">
        <v>0.41514648723602293</v>
      </c>
      <c r="H46" s="5">
        <v>0.22127408465224269</v>
      </c>
      <c r="I46" s="4">
        <f>SUM(Table1[[#This Row],[Autos]:[Rail]])</f>
        <v>13.671747578265261</v>
      </c>
      <c r="J46" s="5">
        <v>8.2415269999999996</v>
      </c>
      <c r="K46" s="5">
        <v>8.9886641808219174</v>
      </c>
      <c r="M46" s="13"/>
      <c r="N46" s="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5">
        <v>0.74713718082191782</v>
      </c>
      <c r="AN46" s="13"/>
      <c r="AO46" s="13"/>
      <c r="AP46" s="13"/>
      <c r="AQ46" s="13"/>
      <c r="AR46" s="13"/>
      <c r="AS46" s="13"/>
      <c r="AT46" s="13"/>
      <c r="AU46" s="13"/>
      <c r="AV46" s="13"/>
    </row>
    <row r="47" spans="1:48" s="1" customFormat="1" x14ac:dyDescent="0.2">
      <c r="A47" s="3">
        <v>2010</v>
      </c>
      <c r="B47" s="4">
        <v>4.0881756033920427</v>
      </c>
      <c r="C47" s="4">
        <v>4.2196347031963466</v>
      </c>
      <c r="D47" s="4">
        <v>3.0274496816680991</v>
      </c>
      <c r="E47" s="5">
        <v>1.0401835812133071</v>
      </c>
      <c r="F47" s="5">
        <v>0.67731873620352245</v>
      </c>
      <c r="G47" s="5">
        <v>0.42063062071055174</v>
      </c>
      <c r="H47" s="5">
        <v>0.24069797656540878</v>
      </c>
      <c r="I47" s="4">
        <f>SUM(Table1[[#This Row],[Autos]:[Rail]])</f>
        <v>13.71409090294928</v>
      </c>
      <c r="J47" s="5">
        <v>8.6168940000000003</v>
      </c>
      <c r="K47" s="5">
        <v>9.5067412986301374</v>
      </c>
      <c r="M47" s="13"/>
      <c r="N47" s="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5">
        <v>0.88984729863013701</v>
      </c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x14ac:dyDescent="0.2">
      <c r="A48" s="3">
        <v>2011</v>
      </c>
      <c r="B48" s="4">
        <v>3.9186156555772991</v>
      </c>
      <c r="C48" s="4">
        <v>4.291324200913242</v>
      </c>
      <c r="D48" s="4">
        <v>2.8582394708376633</v>
      </c>
      <c r="E48" s="5">
        <v>1.0438943248532289</v>
      </c>
      <c r="F48" s="5">
        <v>0.63797240893672535</v>
      </c>
      <c r="G48" s="5">
        <v>0.41727199999999998</v>
      </c>
      <c r="H48" s="5">
        <v>0.25307087379022741</v>
      </c>
      <c r="I48" s="4">
        <f>SUM(Table1[[#This Row],[Autos]:[Rail]])</f>
        <v>13.420388934908386</v>
      </c>
      <c r="J48" s="5">
        <v>8.938326</v>
      </c>
      <c r="K48" s="5">
        <v>9.910055487671233</v>
      </c>
      <c r="M48" s="3"/>
      <c r="N48" s="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5">
        <v>0.97172948767123279</v>
      </c>
      <c r="AN48" s="3"/>
      <c r="AO48" s="3"/>
      <c r="AP48" s="3"/>
      <c r="AQ48" s="3"/>
      <c r="AR48" s="3"/>
      <c r="AS48" s="3"/>
      <c r="AT48" s="3"/>
      <c r="AU48" s="3"/>
      <c r="AV48" s="3"/>
    </row>
    <row r="49" spans="1:48" x14ac:dyDescent="0.2">
      <c r="A49" s="3">
        <v>2012</v>
      </c>
      <c r="B49" s="4">
        <v>3.8088799739073704</v>
      </c>
      <c r="C49" s="4">
        <v>4.3310502283105023</v>
      </c>
      <c r="D49" s="4">
        <v>2.8578520031322809</v>
      </c>
      <c r="E49" s="5">
        <v>1.0056778082191782</v>
      </c>
      <c r="F49" s="5">
        <v>0.54282025440313109</v>
      </c>
      <c r="G49" s="5">
        <v>0.397787</v>
      </c>
      <c r="H49" s="5">
        <v>0.24778576522361823</v>
      </c>
      <c r="I49" s="4">
        <f>SUM(Table1[[#This Row],[Autos]:[Rail]])</f>
        <v>13.191853033196079</v>
      </c>
      <c r="J49" s="5">
        <v>9.9539790000000004</v>
      </c>
      <c r="K49" s="5">
        <v>10.880834767123288</v>
      </c>
      <c r="M49" s="3"/>
      <c r="N49" s="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5">
        <v>0.92685576712328754</v>
      </c>
      <c r="AN49" s="3"/>
      <c r="AO49" s="3"/>
      <c r="AP49" s="3"/>
      <c r="AQ49" s="3"/>
      <c r="AR49" s="3"/>
      <c r="AS49" s="3"/>
      <c r="AT49" s="3"/>
      <c r="AU49" s="3"/>
      <c r="AV49" s="3"/>
    </row>
    <row r="50" spans="1:48" x14ac:dyDescent="0.2">
      <c r="A50" s="3">
        <v>2013</v>
      </c>
      <c r="B50" s="4">
        <v>3.7676266144814083</v>
      </c>
      <c r="C50" s="4">
        <v>4.2762557077625569</v>
      </c>
      <c r="D50" s="4">
        <v>2.9214415590209035</v>
      </c>
      <c r="E50" s="5">
        <v>0.98678701891715603</v>
      </c>
      <c r="F50" s="5">
        <v>0.48607261441617744</v>
      </c>
      <c r="G50" s="5">
        <v>0.38430600000000004</v>
      </c>
      <c r="H50" s="5">
        <v>0.2536115226909843</v>
      </c>
      <c r="I50" s="4">
        <f>SUM(Table1[[#This Row],[Autos]:[Rail]])</f>
        <v>13.076101037289186</v>
      </c>
      <c r="J50" s="5">
        <v>11.159877999999999</v>
      </c>
      <c r="K50" s="5">
        <v>12.115661564383561</v>
      </c>
      <c r="M50" s="3"/>
      <c r="N50" s="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5">
        <v>0.9557835643835616</v>
      </c>
      <c r="AN50" s="3"/>
      <c r="AO50" s="3"/>
      <c r="AP50" s="3"/>
      <c r="AQ50" s="3"/>
      <c r="AR50" s="3"/>
      <c r="AS50" s="3"/>
      <c r="AT50" s="3"/>
      <c r="AU50" s="3"/>
      <c r="AV50" s="3"/>
    </row>
    <row r="51" spans="1:48" x14ac:dyDescent="0.2">
      <c r="A51" s="3">
        <v>2014</v>
      </c>
      <c r="B51" s="4">
        <v>3.7135439008480109</v>
      </c>
      <c r="C51" s="4">
        <v>4.5017612524461841</v>
      </c>
      <c r="D51" s="4">
        <v>2.9688349641981056</v>
      </c>
      <c r="E51" s="5">
        <v>0.99700983039791258</v>
      </c>
      <c r="F51" s="5">
        <v>0.42632954729288974</v>
      </c>
      <c r="G51" s="5">
        <v>0.37816700000000003</v>
      </c>
      <c r="H51" s="5">
        <v>0.26541800242740232</v>
      </c>
      <c r="I51" s="4">
        <f>SUM(Table1[[#This Row],[Autos]:[Rail]])</f>
        <v>13.251064497610505</v>
      </c>
      <c r="J51" s="5">
        <v>12.858575</v>
      </c>
      <c r="K51" s="5">
        <v>13.875651350684931</v>
      </c>
      <c r="M51" s="3"/>
      <c r="N51" s="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5">
        <v>1.0170763506849316</v>
      </c>
      <c r="AN51" s="3"/>
      <c r="AO51" s="3"/>
      <c r="AP51" s="3"/>
      <c r="AQ51" s="3"/>
      <c r="AR51" s="3"/>
      <c r="AS51" s="3"/>
      <c r="AT51" s="3"/>
      <c r="AU51" s="3"/>
      <c r="AV51" s="3"/>
    </row>
    <row r="52" spans="1:48" x14ac:dyDescent="0.2">
      <c r="A52" s="3">
        <v>2015</v>
      </c>
      <c r="B52" s="4">
        <v>3.630781409001957</v>
      </c>
      <c r="C52" s="4">
        <v>4.4181343770384878</v>
      </c>
      <c r="D52" s="4">
        <v>2.9492042885187919</v>
      </c>
      <c r="E52" s="5">
        <v>1.0249026027397261</v>
      </c>
      <c r="F52" s="5">
        <v>0.48560938277234184</v>
      </c>
      <c r="G52" s="5">
        <v>0.37279200000000001</v>
      </c>
      <c r="H52" s="5">
        <v>0.25395066794629656</v>
      </c>
      <c r="I52" s="4">
        <f>SUM(Table1[[#This Row],[Autos]:[Rail]])</f>
        <v>13.135374728017601</v>
      </c>
      <c r="J52" s="5">
        <v>13.812554</v>
      </c>
      <c r="K52" s="5">
        <v>14.860862720547946</v>
      </c>
      <c r="M52" s="3"/>
      <c r="N52" s="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5">
        <v>1.0483087205479453</v>
      </c>
      <c r="AN52" s="3"/>
      <c r="AO52" s="3"/>
      <c r="AP52" s="3"/>
      <c r="AQ52" s="3"/>
      <c r="AR52" s="3"/>
      <c r="AS52" s="3"/>
      <c r="AT52" s="3"/>
      <c r="AU52" s="3"/>
      <c r="AV52" s="3"/>
    </row>
    <row r="53" spans="1:48" x14ac:dyDescent="0.2">
      <c r="A53" s="3">
        <v>2016</v>
      </c>
      <c r="B53" s="4">
        <v>3.5189893753249879</v>
      </c>
      <c r="C53" s="4">
        <v>5.1660956246750125</v>
      </c>
      <c r="D53" s="4">
        <v>3.216507</v>
      </c>
      <c r="E53" s="5">
        <v>1.1438630000000001</v>
      </c>
      <c r="F53" s="5">
        <v>0.54518900000000003</v>
      </c>
      <c r="G53" s="5">
        <v>0.37710499999999997</v>
      </c>
      <c r="H53" s="5">
        <v>0.268735</v>
      </c>
      <c r="I53" s="4">
        <f>SUM(Table1[[#This Row],[Autos]:[Rail]])</f>
        <v>14.236484000000001</v>
      </c>
      <c r="J53" s="5">
        <v>13.348045999999998</v>
      </c>
      <c r="K53" s="5">
        <v>14.635192</v>
      </c>
      <c r="M53" s="3"/>
      <c r="N53" s="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5">
        <v>1.2871460000000017</v>
      </c>
      <c r="AN53" s="3"/>
      <c r="AO53" s="3"/>
      <c r="AP53" s="3"/>
      <c r="AQ53" s="3"/>
      <c r="AR53" s="3"/>
      <c r="AS53" s="3"/>
      <c r="AT53" s="3"/>
      <c r="AU53" s="3"/>
      <c r="AV53" s="3"/>
    </row>
    <row r="54" spans="1:48" x14ac:dyDescent="0.2">
      <c r="A54" s="3">
        <v>2017</v>
      </c>
      <c r="B54" s="4">
        <v>3.4817518872514728</v>
      </c>
      <c r="C54" s="4">
        <v>5.2623061127485276</v>
      </c>
      <c r="D54" s="4">
        <v>3.3161100000000001</v>
      </c>
      <c r="E54" s="5">
        <v>1.1666069999999999</v>
      </c>
      <c r="F54" s="5">
        <v>0.49237599999999998</v>
      </c>
      <c r="G54" s="5">
        <v>0.37289100000000003</v>
      </c>
      <c r="H54" s="5">
        <v>0.27165800000000001</v>
      </c>
      <c r="I54" s="4">
        <f>SUM(Table1[[#This Row],[Autos]:[Rail]])</f>
        <v>14.3637</v>
      </c>
      <c r="J54" s="5">
        <v>13.585716</v>
      </c>
      <c r="K54" s="5">
        <v>14.906835999999998</v>
      </c>
      <c r="M54" s="3"/>
      <c r="N54" s="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5">
        <v>1.3211199999999987</v>
      </c>
      <c r="AN54" s="3"/>
      <c r="AO54" s="3"/>
      <c r="AP54" s="3"/>
      <c r="AQ54" s="3"/>
      <c r="AR54" s="3"/>
      <c r="AS54" s="3"/>
      <c r="AT54" s="3"/>
      <c r="AU54" s="3"/>
      <c r="AV54" s="3"/>
    </row>
    <row r="55" spans="1:48" x14ac:dyDescent="0.2">
      <c r="A55" s="3">
        <v>2018</v>
      </c>
      <c r="B55" s="4">
        <v>3.4270655622816522</v>
      </c>
      <c r="C55" s="4">
        <v>5.3367464377183476</v>
      </c>
      <c r="D55" s="4">
        <v>3.3234219999999999</v>
      </c>
      <c r="E55" s="5">
        <v>1.1905129999999999</v>
      </c>
      <c r="F55" s="5">
        <v>0.49621999999999999</v>
      </c>
      <c r="G55" s="5">
        <v>0.37112999999999996</v>
      </c>
      <c r="H55" s="5">
        <v>0.27322099999999999</v>
      </c>
      <c r="I55" s="4">
        <f>SUM(Table1[[#This Row],[Autos]:[Rail]])</f>
        <v>14.418317999999996</v>
      </c>
      <c r="J55" s="5">
        <v>14.564707</v>
      </c>
      <c r="K55" s="5">
        <v>15.940616</v>
      </c>
      <c r="M55" s="3"/>
      <c r="N55" s="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5">
        <v>1.375909</v>
      </c>
      <c r="AN55" s="3"/>
      <c r="AO55" s="3"/>
      <c r="AP55" s="3"/>
      <c r="AQ55" s="3"/>
      <c r="AR55" s="3"/>
      <c r="AS55" s="3"/>
      <c r="AT55" s="3"/>
      <c r="AU55" s="3"/>
      <c r="AV55" s="3"/>
    </row>
    <row r="56" spans="1:48" x14ac:dyDescent="0.2">
      <c r="A56" s="3">
        <v>2019</v>
      </c>
      <c r="B56" s="4">
        <v>3.350512072823236</v>
      </c>
      <c r="C56" s="4">
        <v>5.3549289271767648</v>
      </c>
      <c r="D56" s="4">
        <v>3.3208610000000003</v>
      </c>
      <c r="E56" s="5">
        <v>1.2113750000000001</v>
      </c>
      <c r="F56" s="5">
        <v>0.50368400000000002</v>
      </c>
      <c r="G56" s="5">
        <v>0.36943599999999999</v>
      </c>
      <c r="H56" s="5">
        <v>0.28040799999999999</v>
      </c>
      <c r="I56" s="4">
        <f>SUM(Table1[[#This Row],[Autos]:[Rail]])</f>
        <v>14.391205000000001</v>
      </c>
      <c r="J56" s="5">
        <v>15.244975</v>
      </c>
      <c r="K56" s="5">
        <v>16.642272999999999</v>
      </c>
      <c r="M56" s="3"/>
      <c r="N56" s="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5">
        <v>1.3972979999999993</v>
      </c>
      <c r="AN56" s="3"/>
      <c r="AO56" s="3"/>
      <c r="AP56" s="3"/>
      <c r="AQ56" s="3"/>
      <c r="AR56" s="3"/>
      <c r="AS56" s="3"/>
      <c r="AT56" s="3"/>
      <c r="AU56" s="3"/>
      <c r="AV56" s="3"/>
    </row>
    <row r="57" spans="1:48" x14ac:dyDescent="0.2">
      <c r="A57" s="3">
        <v>2020</v>
      </c>
      <c r="B57" s="4">
        <v>3.2695725445666506</v>
      </c>
      <c r="C57" s="4">
        <v>5.3436584554333502</v>
      </c>
      <c r="D57" s="4">
        <v>3.3289390000000001</v>
      </c>
      <c r="E57" s="5">
        <v>1.2359070000000001</v>
      </c>
      <c r="F57" s="5">
        <v>0.48969000000000001</v>
      </c>
      <c r="G57" s="5">
        <v>0.36871999999999999</v>
      </c>
      <c r="H57" s="5">
        <v>0.285493</v>
      </c>
      <c r="I57" s="4">
        <f>SUM(Table1[[#This Row],[Autos]:[Rail]])</f>
        <v>14.321980000000002</v>
      </c>
      <c r="J57" s="5">
        <v>15.607849000000002</v>
      </c>
      <c r="K57" s="5">
        <v>17.006081999999999</v>
      </c>
      <c r="M57" s="3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5">
        <v>1.3982329999999976</v>
      </c>
      <c r="AN57" s="3"/>
      <c r="AO57" s="3"/>
      <c r="AP57" s="3"/>
      <c r="AQ57" s="3"/>
      <c r="AR57" s="3"/>
      <c r="AS57" s="3"/>
      <c r="AT57" s="3"/>
      <c r="AU57" s="3"/>
      <c r="AV57" s="3"/>
    </row>
    <row r="58" spans="1:48" x14ac:dyDescent="0.2">
      <c r="A58" s="3">
        <v>2021</v>
      </c>
      <c r="B58" s="4">
        <v>3.1830739146807243</v>
      </c>
      <c r="C58" s="4">
        <v>5.2970150853192752</v>
      </c>
      <c r="D58" s="4">
        <v>3.34694</v>
      </c>
      <c r="E58" s="5">
        <v>1.2644660000000001</v>
      </c>
      <c r="F58" s="5">
        <v>0.49419899999999994</v>
      </c>
      <c r="G58" s="5">
        <v>0.36843199999999998</v>
      </c>
      <c r="H58" s="5">
        <v>0.28883899999999996</v>
      </c>
      <c r="I58" s="4">
        <f>SUM(Table1[[#This Row],[Autos]:[Rail]])</f>
        <v>14.242965</v>
      </c>
      <c r="J58" s="5">
        <v>15.885159000000002</v>
      </c>
      <c r="K58" s="5">
        <v>17.276579999999999</v>
      </c>
      <c r="M58" s="3"/>
      <c r="N58" s="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5">
        <v>1.3914209999999976</v>
      </c>
      <c r="AN58" s="3"/>
      <c r="AO58" s="3"/>
      <c r="AP58" s="3"/>
      <c r="AQ58" s="3"/>
      <c r="AR58" s="3"/>
      <c r="AS58" s="3"/>
      <c r="AT58" s="3"/>
      <c r="AU58" s="3"/>
      <c r="AV58" s="3"/>
    </row>
    <row r="59" spans="1:48" x14ac:dyDescent="0.2">
      <c r="A59" s="3">
        <v>2022</v>
      </c>
      <c r="B59" s="4">
        <v>3.0945500664722481</v>
      </c>
      <c r="C59" s="4">
        <v>5.2301829335277521</v>
      </c>
      <c r="D59" s="4">
        <v>3.3575659999999998</v>
      </c>
      <c r="E59" s="5">
        <v>1.292322</v>
      </c>
      <c r="F59" s="5">
        <v>0.49878100000000003</v>
      </c>
      <c r="G59" s="5">
        <v>0.36888799999999999</v>
      </c>
      <c r="H59" s="5">
        <v>0.29456200000000005</v>
      </c>
      <c r="I59" s="4">
        <f>SUM(Table1[[#This Row],[Autos]:[Rail]])</f>
        <v>14.136852000000001</v>
      </c>
      <c r="J59" s="5">
        <v>15.981222000000001</v>
      </c>
      <c r="K59" s="5">
        <v>17.371309</v>
      </c>
      <c r="M59" s="3"/>
      <c r="N59" s="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5">
        <v>1.3900869999999994</v>
      </c>
      <c r="AN59" s="3"/>
      <c r="AO59" s="3"/>
      <c r="AP59" s="3"/>
      <c r="AQ59" s="3"/>
      <c r="AR59" s="3"/>
      <c r="AS59" s="3"/>
      <c r="AT59" s="3"/>
      <c r="AU59" s="3"/>
      <c r="AV59" s="3"/>
    </row>
    <row r="60" spans="1:48" x14ac:dyDescent="0.2">
      <c r="A60" s="3">
        <v>2023</v>
      </c>
      <c r="B60" s="4">
        <v>2.997667186534851</v>
      </c>
      <c r="C60" s="4">
        <v>5.1384528134651486</v>
      </c>
      <c r="D60" s="4">
        <v>3.3626900000000002</v>
      </c>
      <c r="E60" s="5">
        <v>1.317806</v>
      </c>
      <c r="F60" s="5">
        <v>0.50376600000000005</v>
      </c>
      <c r="G60" s="5">
        <v>0.36956</v>
      </c>
      <c r="H60" s="5">
        <v>0.29743700000000001</v>
      </c>
      <c r="I60" s="4">
        <f>SUM(Table1[[#This Row],[Autos]:[Rail]])</f>
        <v>13.987379000000001</v>
      </c>
      <c r="J60" s="5">
        <v>16.114798</v>
      </c>
      <c r="K60" s="5">
        <v>17.503546</v>
      </c>
      <c r="M60" s="3"/>
      <c r="N60" s="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5">
        <v>1.3887479999999996</v>
      </c>
      <c r="AN60" s="3"/>
      <c r="AO60" s="3"/>
      <c r="AP60" s="3"/>
      <c r="AQ60" s="3"/>
      <c r="AR60" s="3"/>
      <c r="AS60" s="3"/>
      <c r="AT60" s="3"/>
      <c r="AU60" s="3"/>
      <c r="AV60" s="3"/>
    </row>
    <row r="61" spans="1:48" x14ac:dyDescent="0.2">
      <c r="A61" s="3">
        <v>2024</v>
      </c>
      <c r="B61" s="4">
        <v>2.9003741145443964</v>
      </c>
      <c r="C61" s="4">
        <v>5.0270658854556034</v>
      </c>
      <c r="D61" s="4">
        <v>3.359864</v>
      </c>
      <c r="E61" s="5">
        <v>1.3434440000000001</v>
      </c>
      <c r="F61" s="5">
        <v>0.50915299999999997</v>
      </c>
      <c r="G61" s="5">
        <v>0.37033100000000002</v>
      </c>
      <c r="H61" s="5">
        <v>0.29683300000000001</v>
      </c>
      <c r="I61" s="4">
        <f>SUM(Table1[[#This Row],[Autos]:[Rail]])</f>
        <v>13.807064999999998</v>
      </c>
      <c r="J61" s="5">
        <v>16.155328000000001</v>
      </c>
      <c r="K61" s="5">
        <v>17.544682000000002</v>
      </c>
      <c r="M61" s="3"/>
      <c r="N61" s="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5">
        <v>1.3893540000000009</v>
      </c>
      <c r="AN61" s="3"/>
      <c r="AO61" s="3"/>
      <c r="AP61" s="3"/>
      <c r="AQ61" s="3"/>
      <c r="AR61" s="3"/>
      <c r="AS61" s="3"/>
      <c r="AT61" s="3"/>
      <c r="AU61" s="3"/>
      <c r="AV61" s="3"/>
    </row>
    <row r="62" spans="1:48" x14ac:dyDescent="0.2">
      <c r="A62" s="3">
        <v>2025</v>
      </c>
      <c r="B62" s="4">
        <v>2.8013581861030752</v>
      </c>
      <c r="C62" s="4">
        <v>4.9109158138969242</v>
      </c>
      <c r="D62" s="4">
        <v>3.3372139999999995</v>
      </c>
      <c r="E62" s="5">
        <v>1.3678840000000001</v>
      </c>
      <c r="F62" s="5">
        <v>0.51382700000000003</v>
      </c>
      <c r="G62" s="5">
        <v>0.37114900000000001</v>
      </c>
      <c r="H62" s="5">
        <v>0.29880499999999999</v>
      </c>
      <c r="I62" s="4">
        <f>SUM(Table1[[#This Row],[Autos]:[Rail]])</f>
        <v>13.601153</v>
      </c>
      <c r="J62" s="5">
        <v>16.221733</v>
      </c>
      <c r="K62" s="5">
        <v>17.612632000000001</v>
      </c>
      <c r="M62" s="3"/>
      <c r="N62" s="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5">
        <v>1.390899000000001</v>
      </c>
      <c r="AN62" s="3"/>
      <c r="AO62" s="3"/>
      <c r="AP62" s="3"/>
      <c r="AQ62" s="3"/>
      <c r="AR62" s="3"/>
      <c r="AS62" s="3"/>
      <c r="AT62" s="3"/>
      <c r="AU62" s="3"/>
      <c r="AV62" s="3"/>
    </row>
    <row r="63" spans="1:48" x14ac:dyDescent="0.2">
      <c r="A63" s="3">
        <v>2026</v>
      </c>
      <c r="B63" s="4">
        <v>2.7183582989640218</v>
      </c>
      <c r="C63" s="4">
        <v>4.8141407010359778</v>
      </c>
      <c r="D63" s="4">
        <v>3.2977110000000001</v>
      </c>
      <c r="E63" s="5">
        <v>1.3891370000000001</v>
      </c>
      <c r="F63" s="5">
        <v>0.51822999999999997</v>
      </c>
      <c r="G63" s="5">
        <v>0.37196200000000001</v>
      </c>
      <c r="H63" s="5">
        <v>0.29641600000000001</v>
      </c>
      <c r="I63" s="4">
        <f>SUM(Table1[[#This Row],[Autos]:[Rail]])</f>
        <v>13.405954999999999</v>
      </c>
      <c r="J63" s="5">
        <v>16.382968999999999</v>
      </c>
      <c r="K63" s="5">
        <v>17.764129000000001</v>
      </c>
      <c r="M63" s="3"/>
      <c r="N63" s="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5">
        <v>1.3811600000000013</v>
      </c>
      <c r="AN63" s="3"/>
      <c r="AO63" s="3"/>
      <c r="AP63" s="3"/>
      <c r="AQ63" s="3"/>
      <c r="AR63" s="3"/>
      <c r="AS63" s="3"/>
      <c r="AT63" s="3"/>
      <c r="AU63" s="3"/>
      <c r="AV63" s="3"/>
    </row>
    <row r="64" spans="1:48" x14ac:dyDescent="0.2">
      <c r="A64" s="3">
        <v>2027</v>
      </c>
      <c r="B64" s="4">
        <v>2.6475382934351388</v>
      </c>
      <c r="C64" s="4">
        <v>4.7291347065648619</v>
      </c>
      <c r="D64" s="4">
        <v>3.2656290000000001</v>
      </c>
      <c r="E64" s="5">
        <v>1.411664</v>
      </c>
      <c r="F64" s="5">
        <v>0.52267399999999997</v>
      </c>
      <c r="G64" s="5">
        <v>0.37400899999999998</v>
      </c>
      <c r="H64" s="5">
        <v>0.29597400000000001</v>
      </c>
      <c r="I64" s="4">
        <f>SUM(Table1[[#This Row],[Autos]:[Rail]])</f>
        <v>13.246623</v>
      </c>
      <c r="J64" s="5">
        <v>16.346161000000002</v>
      </c>
      <c r="K64" s="5">
        <v>17.706042000000004</v>
      </c>
      <c r="M64" s="3"/>
      <c r="N64" s="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5">
        <v>1.3598810000000014</v>
      </c>
      <c r="AN64" s="3"/>
      <c r="AO64" s="3"/>
      <c r="AP64" s="3"/>
      <c r="AQ64" s="3"/>
      <c r="AR64" s="3"/>
      <c r="AS64" s="3"/>
      <c r="AT64" s="3"/>
      <c r="AU64" s="3"/>
      <c r="AV64" s="3"/>
    </row>
    <row r="65" spans="1:48" x14ac:dyDescent="0.2">
      <c r="A65" s="3">
        <v>2028</v>
      </c>
      <c r="B65" s="4">
        <v>2.5888753789321832</v>
      </c>
      <c r="C65" s="4">
        <v>4.6581916210678171</v>
      </c>
      <c r="D65" s="4">
        <v>3.2372179999999999</v>
      </c>
      <c r="E65" s="5">
        <v>1.4367479999999999</v>
      </c>
      <c r="F65" s="5">
        <v>0.52650299999999994</v>
      </c>
      <c r="G65" s="5">
        <v>0.37754900000000002</v>
      </c>
      <c r="H65" s="5">
        <v>0.29422999999999999</v>
      </c>
      <c r="I65" s="4">
        <f>SUM(Table1[[#This Row],[Autos]:[Rail]])</f>
        <v>13.119315</v>
      </c>
      <c r="J65" s="5">
        <v>16.34141</v>
      </c>
      <c r="K65" s="5">
        <v>17.700016999999999</v>
      </c>
      <c r="M65" s="3"/>
      <c r="N65" s="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5">
        <v>1.3586069999999992</v>
      </c>
      <c r="AN65" s="3"/>
      <c r="AO65" s="3"/>
      <c r="AP65" s="3"/>
      <c r="AQ65" s="3"/>
      <c r="AR65" s="3"/>
      <c r="AS65" s="3"/>
      <c r="AT65" s="3"/>
      <c r="AU65" s="3"/>
      <c r="AV65" s="3"/>
    </row>
    <row r="66" spans="1:48" x14ac:dyDescent="0.2">
      <c r="A66" s="3">
        <v>2029</v>
      </c>
      <c r="B66" s="4">
        <v>2.5378896940280633</v>
      </c>
      <c r="C66" s="4">
        <v>4.5930543059719371</v>
      </c>
      <c r="D66" s="4">
        <v>3.210159</v>
      </c>
      <c r="E66" s="5">
        <v>1.45953</v>
      </c>
      <c r="F66" s="5">
        <v>0.53067900000000001</v>
      </c>
      <c r="G66" s="5">
        <v>0.38125900000000001</v>
      </c>
      <c r="H66" s="5">
        <v>0.29307499999999997</v>
      </c>
      <c r="I66" s="4">
        <f>SUM(Table1[[#This Row],[Autos]:[Rail]])</f>
        <v>13.005646</v>
      </c>
      <c r="J66" s="5">
        <v>16.354802999999997</v>
      </c>
      <c r="K66" s="5">
        <v>17.713757000000001</v>
      </c>
      <c r="M66" s="3"/>
      <c r="N66" s="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5">
        <v>1.3589540000000042</v>
      </c>
      <c r="AN66" s="3"/>
      <c r="AO66" s="3"/>
      <c r="AP66" s="3"/>
      <c r="AQ66" s="3"/>
      <c r="AR66" s="3"/>
      <c r="AS66" s="3"/>
      <c r="AT66" s="3"/>
      <c r="AU66" s="3"/>
      <c r="AV66" s="3"/>
    </row>
    <row r="67" spans="1:48" x14ac:dyDescent="0.2">
      <c r="A67" s="3">
        <v>2030</v>
      </c>
      <c r="B67" s="4">
        <v>2.4932475258235254</v>
      </c>
      <c r="C67" s="4">
        <v>4.5316284741764745</v>
      </c>
      <c r="D67" s="4">
        <v>3.1836920000000002</v>
      </c>
      <c r="E67" s="5">
        <v>1.478729</v>
      </c>
      <c r="F67" s="5">
        <v>0.53534800000000005</v>
      </c>
      <c r="G67" s="5">
        <v>0.38505800000000001</v>
      </c>
      <c r="H67" s="5">
        <v>0.29219899999999999</v>
      </c>
      <c r="I67" s="4">
        <f>SUM(Table1[[#This Row],[Autos]:[Rail]])</f>
        <v>12.899902000000001</v>
      </c>
      <c r="J67" s="5">
        <v>16.357174000000001</v>
      </c>
      <c r="K67" s="5">
        <v>17.718199000000002</v>
      </c>
      <c r="M67" s="3"/>
      <c r="N67" s="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5">
        <v>1.3610250000000015</v>
      </c>
      <c r="AN67" s="3"/>
      <c r="AO67" s="3"/>
      <c r="AP67" s="3"/>
      <c r="AQ67" s="3"/>
      <c r="AR67" s="3"/>
      <c r="AS67" s="3"/>
      <c r="AT67" s="3"/>
      <c r="AU67" s="3"/>
      <c r="AV67" s="3"/>
    </row>
    <row r="68" spans="1:48" x14ac:dyDescent="0.2">
      <c r="A68" s="3">
        <v>2031</v>
      </c>
      <c r="B68" s="4">
        <v>2.4539760075079182</v>
      </c>
      <c r="C68" s="4">
        <v>4.4706609924920819</v>
      </c>
      <c r="D68" s="4">
        <v>3.1600979999999996</v>
      </c>
      <c r="E68" s="5">
        <v>1.497269</v>
      </c>
      <c r="F68" s="5">
        <v>0.54069199999999995</v>
      </c>
      <c r="G68" s="5">
        <v>0.388957</v>
      </c>
      <c r="H68" s="5">
        <v>0.29003899999999999</v>
      </c>
      <c r="I68" s="4">
        <f>SUM(Table1[[#This Row],[Autos]:[Rail]])</f>
        <v>12.801691999999999</v>
      </c>
      <c r="J68" s="5">
        <v>16.257145000000001</v>
      </c>
      <c r="K68" s="5">
        <v>17.604681000000003</v>
      </c>
      <c r="M68" s="3"/>
      <c r="N68" s="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5">
        <v>1.3475360000000016</v>
      </c>
      <c r="AN68" s="3"/>
      <c r="AO68" s="3"/>
      <c r="AP68" s="3"/>
      <c r="AQ68" s="3"/>
      <c r="AR68" s="3"/>
      <c r="AS68" s="3"/>
      <c r="AT68" s="3"/>
      <c r="AU68" s="3"/>
      <c r="AV68" s="3"/>
    </row>
    <row r="69" spans="1:48" x14ac:dyDescent="0.2">
      <c r="A69" s="3">
        <v>2032</v>
      </c>
      <c r="B69" s="4">
        <v>2.4227894880286209</v>
      </c>
      <c r="C69" s="4">
        <v>4.4148075119713788</v>
      </c>
      <c r="D69" s="4">
        <v>3.1373280000000001</v>
      </c>
      <c r="E69" s="5">
        <v>1.5172369999999999</v>
      </c>
      <c r="F69" s="5">
        <v>0.54574100000000003</v>
      </c>
      <c r="G69" s="5">
        <v>0.393009</v>
      </c>
      <c r="H69" s="5">
        <v>0.28690000000000004</v>
      </c>
      <c r="I69" s="4">
        <f>SUM(Table1[[#This Row],[Autos]:[Rail]])</f>
        <v>12.717811999999997</v>
      </c>
      <c r="J69" s="5">
        <v>16.175705000000001</v>
      </c>
      <c r="K69" s="5">
        <v>17.520354000000001</v>
      </c>
      <c r="M69" s="3"/>
      <c r="N69" s="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5">
        <v>1.3446490000000004</v>
      </c>
      <c r="AN69" s="3"/>
      <c r="AO69" s="3"/>
      <c r="AP69" s="3"/>
      <c r="AQ69" s="3"/>
      <c r="AR69" s="3"/>
      <c r="AS69" s="3"/>
      <c r="AT69" s="3"/>
      <c r="AU69" s="3"/>
      <c r="AV69" s="3"/>
    </row>
    <row r="70" spans="1:48" x14ac:dyDescent="0.2">
      <c r="A70" s="3">
        <v>2033</v>
      </c>
      <c r="B70" s="4">
        <v>2.3999919536796193</v>
      </c>
      <c r="C70" s="4">
        <v>4.3676010463203809</v>
      </c>
      <c r="D70" s="4">
        <v>3.1303870000000003</v>
      </c>
      <c r="E70" s="5">
        <v>1.540052</v>
      </c>
      <c r="F70" s="5">
        <v>0.551786</v>
      </c>
      <c r="G70" s="5">
        <v>0.39721099999999998</v>
      </c>
      <c r="H70" s="5">
        <v>0.286213</v>
      </c>
      <c r="I70" s="4">
        <f>SUM(Table1[[#This Row],[Autos]:[Rail]])</f>
        <v>12.673242</v>
      </c>
      <c r="J70" s="5">
        <v>16.025235000000002</v>
      </c>
      <c r="K70" s="5">
        <v>17.371483000000001</v>
      </c>
      <c r="M70" s="3"/>
      <c r="N70" s="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5">
        <v>1.3462479999999992</v>
      </c>
      <c r="AN70" s="3"/>
      <c r="AO70" s="3"/>
      <c r="AP70" s="3"/>
      <c r="AQ70" s="3"/>
      <c r="AR70" s="3"/>
      <c r="AS70" s="3"/>
      <c r="AT70" s="3"/>
      <c r="AU70" s="3"/>
      <c r="AV70" s="3"/>
    </row>
    <row r="71" spans="1:48" x14ac:dyDescent="0.2">
      <c r="A71" s="3">
        <v>2034</v>
      </c>
      <c r="B71" s="4">
        <v>2.3830550175138159</v>
      </c>
      <c r="C71" s="4">
        <v>4.3257919824861837</v>
      </c>
      <c r="D71" s="4">
        <v>3.1353070000000001</v>
      </c>
      <c r="E71" s="5">
        <v>1.564125</v>
      </c>
      <c r="F71" s="5">
        <v>0.55789999999999995</v>
      </c>
      <c r="G71" s="5">
        <v>0.40159500000000004</v>
      </c>
      <c r="H71" s="5">
        <v>0.28471099999999999</v>
      </c>
      <c r="I71" s="4">
        <f>SUM(Table1[[#This Row],[Autos]:[Rail]])</f>
        <v>12.652485</v>
      </c>
      <c r="J71" s="5">
        <v>15.990013000000001</v>
      </c>
      <c r="K71" s="5">
        <v>17.339189999999999</v>
      </c>
      <c r="M71" s="3"/>
      <c r="N71" s="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5">
        <v>1.3491769999999974</v>
      </c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2">
      <c r="A72" s="3">
        <v>2035</v>
      </c>
      <c r="B72" s="4">
        <v>2.3700256859892948</v>
      </c>
      <c r="C72" s="4">
        <v>4.2880693140107056</v>
      </c>
      <c r="D72" s="4">
        <v>3.1466679999999996</v>
      </c>
      <c r="E72" s="5">
        <v>1.5888389999999999</v>
      </c>
      <c r="F72" s="5">
        <v>0.56426399999999999</v>
      </c>
      <c r="G72" s="5">
        <v>0.40612199999999998</v>
      </c>
      <c r="H72" s="5">
        <v>0.28448200000000001</v>
      </c>
      <c r="I72" s="4">
        <f>SUM(Table1[[#This Row],[Autos]:[Rail]])</f>
        <v>12.64847</v>
      </c>
      <c r="J72" s="5">
        <v>15.991424</v>
      </c>
      <c r="K72" s="5">
        <v>17.342924</v>
      </c>
      <c r="M72" s="3"/>
      <c r="N72" s="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5">
        <v>1.3514999999999997</v>
      </c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2">
      <c r="A73" s="3">
        <v>2036</v>
      </c>
      <c r="B73" s="4">
        <v>2.3639930781617728</v>
      </c>
      <c r="C73" s="4">
        <v>4.2575579218382273</v>
      </c>
      <c r="D73" s="4">
        <v>3.1587810000000003</v>
      </c>
      <c r="E73" s="5">
        <v>1.6134409999999999</v>
      </c>
      <c r="F73" s="5">
        <v>0.56817200000000001</v>
      </c>
      <c r="G73" s="5">
        <v>0.41076299999999999</v>
      </c>
      <c r="H73" s="5">
        <v>0.28319700000000003</v>
      </c>
      <c r="I73" s="4">
        <f>SUM(Table1[[#This Row],[Autos]:[Rail]])</f>
        <v>12.655905000000001</v>
      </c>
      <c r="J73" s="5">
        <v>16.032705</v>
      </c>
      <c r="K73" s="5">
        <v>17.391887000000001</v>
      </c>
      <c r="M73" s="3"/>
      <c r="N73" s="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5">
        <v>1.3591820000000006</v>
      </c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2">
      <c r="A74" s="3">
        <v>2037</v>
      </c>
      <c r="B74" s="4">
        <v>2.3616289266442898</v>
      </c>
      <c r="C74" s="4">
        <v>4.2321040733557105</v>
      </c>
      <c r="D74" s="4">
        <v>3.1796379999999997</v>
      </c>
      <c r="E74" s="5">
        <v>1.637858</v>
      </c>
      <c r="F74" s="5">
        <v>0.57199599999999995</v>
      </c>
      <c r="G74" s="5">
        <v>0.41554999999999997</v>
      </c>
      <c r="H74" s="5">
        <v>0.28257699999999997</v>
      </c>
      <c r="I74" s="4">
        <f>SUM(Table1[[#This Row],[Autos]:[Rail]])</f>
        <v>12.681352</v>
      </c>
      <c r="J74" s="5">
        <v>16.098748999999998</v>
      </c>
      <c r="K74" s="5">
        <v>17.460200999999998</v>
      </c>
      <c r="M74" s="3"/>
      <c r="N74" s="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5">
        <v>1.3614519999999999</v>
      </c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2">
      <c r="A75" s="3">
        <v>2038</v>
      </c>
      <c r="B75" s="4">
        <v>2.3631909647728073</v>
      </c>
      <c r="C75" s="4">
        <v>4.2127750352271924</v>
      </c>
      <c r="D75" s="4">
        <v>3.209568</v>
      </c>
      <c r="E75" s="5">
        <v>1.6646019999999999</v>
      </c>
      <c r="F75" s="5">
        <v>0.57499800000000001</v>
      </c>
      <c r="G75" s="5">
        <v>0.42047600000000002</v>
      </c>
      <c r="H75" s="5">
        <v>0.28156199999999998</v>
      </c>
      <c r="I75" s="4">
        <f>SUM(Table1[[#This Row],[Autos]:[Rail]])</f>
        <v>12.727171999999999</v>
      </c>
      <c r="J75" s="5">
        <v>16.158819000000001</v>
      </c>
      <c r="K75" s="5">
        <v>17.517646000000003</v>
      </c>
      <c r="M75" s="3"/>
      <c r="N75" s="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5">
        <v>1.3588270000000016</v>
      </c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2">
      <c r="A76" s="3">
        <v>2039</v>
      </c>
      <c r="B76" s="4">
        <v>2.3654977078181481</v>
      </c>
      <c r="C76" s="4">
        <v>4.1939612921818519</v>
      </c>
      <c r="D76" s="4">
        <v>3.234381</v>
      </c>
      <c r="E76" s="5">
        <v>1.68963</v>
      </c>
      <c r="F76" s="5">
        <v>0.57888000000000006</v>
      </c>
      <c r="G76" s="5">
        <v>0.42543200000000003</v>
      </c>
      <c r="H76" s="5">
        <v>0.28261900000000001</v>
      </c>
      <c r="I76" s="4">
        <f>SUM(Table1[[#This Row],[Autos]:[Rail]])</f>
        <v>12.770401</v>
      </c>
      <c r="J76" s="5">
        <v>16.118465</v>
      </c>
      <c r="K76" s="5">
        <v>17.481147</v>
      </c>
      <c r="M76" s="3"/>
      <c r="N76" s="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5">
        <v>1.3626819999999995</v>
      </c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2">
      <c r="A77" s="3">
        <v>2040</v>
      </c>
      <c r="B77" s="4">
        <v>2.3690676948554317</v>
      </c>
      <c r="C77" s="4">
        <v>4.1777213051445692</v>
      </c>
      <c r="D77" s="4">
        <v>3.2583329999999999</v>
      </c>
      <c r="E77" s="5">
        <v>1.712936</v>
      </c>
      <c r="F77" s="5">
        <v>0.582395</v>
      </c>
      <c r="G77" s="5">
        <v>0.430475</v>
      </c>
      <c r="H77" s="5">
        <v>0.28051999999999999</v>
      </c>
      <c r="I77" s="4">
        <f>SUM(Table1[[#This Row],[Autos]:[Rail]])</f>
        <v>12.811447999999999</v>
      </c>
      <c r="J77" s="5">
        <v>16.110925999999999</v>
      </c>
      <c r="K77" s="5">
        <v>17.472170999999999</v>
      </c>
      <c r="M77" s="3"/>
      <c r="N77" s="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5">
        <v>1.3612450000000003</v>
      </c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2">
      <c r="A78" s="3">
        <v>2041</v>
      </c>
      <c r="B78" s="4">
        <v>2.3747489168131137</v>
      </c>
      <c r="C78" s="4">
        <v>4.1658130831868867</v>
      </c>
      <c r="D78" s="4">
        <v>3.2898019999999999</v>
      </c>
      <c r="E78" s="5">
        <v>1.73638</v>
      </c>
      <c r="F78" s="5">
        <v>0.5858270000000001</v>
      </c>
      <c r="G78" s="5">
        <v>0.435637</v>
      </c>
      <c r="H78" s="5">
        <v>0.28041499999999997</v>
      </c>
      <c r="I78" s="4">
        <f>SUM(Table1[[#This Row],[Autos]:[Rail]])</f>
        <v>12.868622999999999</v>
      </c>
      <c r="J78" s="5">
        <v>16.076166000000001</v>
      </c>
      <c r="K78" s="5">
        <v>17.439377</v>
      </c>
      <c r="M78" s="3"/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5">
        <v>1.3632109999999997</v>
      </c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2">
      <c r="A79" s="3">
        <v>2042</v>
      </c>
      <c r="B79" s="4">
        <v>2.3833966634821357</v>
      </c>
      <c r="C79" s="4">
        <v>4.1605783365178635</v>
      </c>
      <c r="D79" s="4">
        <v>3.325688</v>
      </c>
      <c r="E79" s="5">
        <v>1.7609669999999999</v>
      </c>
      <c r="F79" s="5">
        <v>0.58975500000000003</v>
      </c>
      <c r="G79" s="5">
        <v>0.44089800000000001</v>
      </c>
      <c r="H79" s="5">
        <v>0.28046100000000002</v>
      </c>
      <c r="I79" s="4">
        <f>SUM(Table1[[#This Row],[Autos]:[Rail]])</f>
        <v>12.941744000000002</v>
      </c>
      <c r="J79" s="5">
        <v>16.049465999999999</v>
      </c>
      <c r="K79" s="5">
        <v>17.413363</v>
      </c>
      <c r="M79" s="3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5">
        <v>1.3638970000000015</v>
      </c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2">
      <c r="A80" s="3">
        <v>2043</v>
      </c>
      <c r="B80" s="4">
        <v>2.39370487913083</v>
      </c>
      <c r="C80" s="4">
        <v>4.15992412086917</v>
      </c>
      <c r="D80" s="4">
        <v>3.3698939999999999</v>
      </c>
      <c r="E80" s="5">
        <v>1.785849</v>
      </c>
      <c r="F80" s="5">
        <v>0.593777</v>
      </c>
      <c r="G80" s="5">
        <v>0.44622800000000001</v>
      </c>
      <c r="H80" s="5">
        <v>0.28065999999999997</v>
      </c>
      <c r="I80" s="4">
        <f>SUM(Table1[[#This Row],[Autos]:[Rail]])</f>
        <v>13.030036999999998</v>
      </c>
      <c r="J80" s="5">
        <v>16.034887999999999</v>
      </c>
      <c r="K80" s="5">
        <v>17.395669999999996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5">
        <v>1.3607819999999968</v>
      </c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2">
      <c r="A81" s="3">
        <v>2044</v>
      </c>
      <c r="B81" s="4">
        <v>2.4056385116487107</v>
      </c>
      <c r="C81" s="4">
        <v>4.1633664883512891</v>
      </c>
      <c r="D81" s="4">
        <v>3.414663</v>
      </c>
      <c r="E81" s="5">
        <v>1.8107800000000001</v>
      </c>
      <c r="F81" s="5">
        <v>0.598325</v>
      </c>
      <c r="G81" s="5">
        <v>0.451677</v>
      </c>
      <c r="H81" s="5">
        <v>0.280746</v>
      </c>
      <c r="I81" s="4">
        <f>SUM(Table1[[#This Row],[Autos]:[Rail]])</f>
        <v>13.125195999999999</v>
      </c>
      <c r="J81" s="5">
        <v>16.004299</v>
      </c>
      <c r="K81" s="5">
        <v>17.368158999999999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5">
        <v>1.363859999999999</v>
      </c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2">
      <c r="A82" s="3">
        <v>2045</v>
      </c>
      <c r="B82" s="4">
        <v>2.4203587320876965</v>
      </c>
      <c r="C82" s="4">
        <v>4.1721892679123034</v>
      </c>
      <c r="D82" s="4">
        <v>3.4583040000000005</v>
      </c>
      <c r="E82" s="5">
        <v>1.8366009999999999</v>
      </c>
      <c r="F82" s="5">
        <v>0.60277599999999998</v>
      </c>
      <c r="G82" s="5">
        <v>0.45725700000000002</v>
      </c>
      <c r="H82" s="5">
        <v>0.28077599999999997</v>
      </c>
      <c r="I82" s="4">
        <f>SUM(Table1[[#This Row],[Autos]:[Rail]])</f>
        <v>13.228262000000001</v>
      </c>
      <c r="J82" s="5">
        <v>15.949071</v>
      </c>
      <c r="K82" s="5">
        <v>17.316424999999995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5">
        <v>1.3673539999999953</v>
      </c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2">
      <c r="A83" s="3">
        <v>2046</v>
      </c>
      <c r="B83" s="4">
        <v>2.4374230242796178</v>
      </c>
      <c r="C83" s="4">
        <v>4.1860349757203821</v>
      </c>
      <c r="D83" s="4">
        <v>3.5045219999999997</v>
      </c>
      <c r="E83" s="5">
        <v>1.8624689999999999</v>
      </c>
      <c r="F83" s="5">
        <v>0.60684299999999991</v>
      </c>
      <c r="G83" s="5">
        <v>0.46287200000000001</v>
      </c>
      <c r="H83" s="5">
        <v>0.28082999999999997</v>
      </c>
      <c r="I83" s="4">
        <f>SUM(Table1[[#This Row],[Autos]:[Rail]])</f>
        <v>13.340993999999998</v>
      </c>
      <c r="J83" s="5">
        <v>15.919184999999999</v>
      </c>
      <c r="K83" s="5">
        <v>17.288502999999995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5">
        <v>1.3693179999999963</v>
      </c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2">
      <c r="A84" s="3">
        <v>2047</v>
      </c>
      <c r="B84" s="4">
        <v>2.4555085370075287</v>
      </c>
      <c r="C84" s="4">
        <v>4.2031934629924717</v>
      </c>
      <c r="D84" s="4">
        <v>3.5477219999999998</v>
      </c>
      <c r="E84" s="5">
        <v>1.886196</v>
      </c>
      <c r="F84" s="5">
        <v>0.61121199999999998</v>
      </c>
      <c r="G84" s="5">
        <v>0.46851300000000001</v>
      </c>
      <c r="H84" s="5">
        <v>0.280835</v>
      </c>
      <c r="I84" s="4">
        <f>SUM(Table1[[#This Row],[Autos]:[Rail]])</f>
        <v>13.45318</v>
      </c>
      <c r="J84" s="5">
        <v>15.838803</v>
      </c>
      <c r="K84" s="5">
        <v>17.210296000000003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5">
        <v>1.3714930000000027</v>
      </c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2">
      <c r="A85" s="3">
        <v>2048</v>
      </c>
      <c r="B85" s="4">
        <v>2.4744622188686223</v>
      </c>
      <c r="C85" s="4">
        <v>4.2241767811313782</v>
      </c>
      <c r="D85" s="4">
        <v>3.590992</v>
      </c>
      <c r="E85" s="5">
        <v>1.909016</v>
      </c>
      <c r="F85" s="5">
        <v>0.61498299999999995</v>
      </c>
      <c r="G85" s="5">
        <v>0.47423999999999999</v>
      </c>
      <c r="H85" s="5">
        <v>0.28087800000000002</v>
      </c>
      <c r="I85" s="4">
        <f>SUM(Table1[[#This Row],[Autos]:[Rail]])</f>
        <v>13.568747999999999</v>
      </c>
      <c r="J85" s="5">
        <v>15.693645</v>
      </c>
      <c r="K85" s="5">
        <v>17.063761</v>
      </c>
      <c r="M85" s="3"/>
      <c r="N85" s="1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17">
        <v>1.3701159999999994</v>
      </c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2">
      <c r="A86" s="25">
        <v>2049</v>
      </c>
      <c r="B86" s="26">
        <v>2.4959645705009943</v>
      </c>
      <c r="C86" s="26">
        <v>4.2503504294990062</v>
      </c>
      <c r="D86" s="26">
        <v>3.6407250000000002</v>
      </c>
      <c r="E86" s="5">
        <v>1.9331510000000001</v>
      </c>
      <c r="F86" s="5">
        <v>0.61939500000000003</v>
      </c>
      <c r="G86" s="5">
        <v>0.48005800000000004</v>
      </c>
      <c r="H86" s="5">
        <v>0.28115700000000005</v>
      </c>
      <c r="I86" s="4">
        <f>SUM(Table1[[#This Row],[Autos]:[Rail]])</f>
        <v>13.700801000000002</v>
      </c>
      <c r="J86" s="5">
        <v>15.599352</v>
      </c>
      <c r="K86" s="5">
        <v>16.957988999999998</v>
      </c>
      <c r="M86" s="3"/>
      <c r="N86" s="16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17">
        <v>1.3586369999999981</v>
      </c>
      <c r="AN86" s="3"/>
      <c r="AO86" s="3"/>
      <c r="AP86" s="3"/>
      <c r="AQ86" s="3"/>
      <c r="AR86" s="3"/>
      <c r="AS86" s="3"/>
      <c r="AT86" s="3"/>
      <c r="AU86" s="3"/>
      <c r="AV86" s="3"/>
    </row>
    <row r="87" spans="1:48" ht="13.5" thickBot="1" x14ac:dyDescent="0.25">
      <c r="A87" s="36">
        <v>2050</v>
      </c>
      <c r="B87" s="37">
        <v>2.5172849603861707</v>
      </c>
      <c r="C87" s="37">
        <v>4.2756330396138296</v>
      </c>
      <c r="D87" s="37">
        <v>3.6911739999999997</v>
      </c>
      <c r="E87" s="5">
        <v>1.957009</v>
      </c>
      <c r="F87" s="5">
        <v>0.62376900000000002</v>
      </c>
      <c r="G87" s="5">
        <v>0.485954</v>
      </c>
      <c r="H87" s="5">
        <v>0.28155999999999998</v>
      </c>
      <c r="I87" s="4">
        <f>SUM(Table1[[#This Row],[Autos]:[Rail]])</f>
        <v>13.832383999999999</v>
      </c>
      <c r="J87" s="5">
        <v>15.564316</v>
      </c>
      <c r="K87" s="5">
        <v>16.896795999999998</v>
      </c>
      <c r="M87" s="3"/>
      <c r="N87" s="16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17">
        <v>1.3324799999999986</v>
      </c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2">
      <c r="A88" s="18"/>
      <c r="B88" s="19"/>
      <c r="C88" s="19"/>
      <c r="D88" s="19"/>
      <c r="E88" s="5"/>
      <c r="F88" s="5"/>
      <c r="G88" s="5"/>
      <c r="H88" s="5"/>
      <c r="I88" s="4"/>
      <c r="J88" s="5"/>
      <c r="K88" s="5"/>
      <c r="M88" s="3"/>
      <c r="N88" s="16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17"/>
      <c r="AN88" s="3"/>
      <c r="AO88" s="3"/>
      <c r="AP88" s="3"/>
      <c r="AQ88" s="3"/>
      <c r="AR88" s="3"/>
      <c r="AS88" s="3"/>
      <c r="AT88" s="3"/>
      <c r="AU88" s="3"/>
      <c r="AV88" s="3"/>
    </row>
    <row r="89" spans="1:48" ht="15" customHeight="1" x14ac:dyDescent="0.2">
      <c r="A89" s="30" t="s">
        <v>16</v>
      </c>
      <c r="B89" s="3"/>
      <c r="C89" s="3"/>
      <c r="D89" s="3"/>
      <c r="E89" s="3"/>
      <c r="F89" s="3"/>
      <c r="G89" s="3"/>
      <c r="H89" s="3"/>
      <c r="I89" s="3"/>
      <c r="J89" s="3"/>
      <c r="K89" s="3"/>
      <c r="M89" s="3"/>
      <c r="N89" s="16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16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2">
      <c r="A90" s="27" t="s">
        <v>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M90" s="3"/>
      <c r="N90" s="21"/>
      <c r="O90" s="3"/>
      <c r="P90" s="21"/>
      <c r="Q90" s="21"/>
      <c r="R90" s="21"/>
      <c r="S90" s="21"/>
      <c r="T90" s="21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22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2">
      <c r="A91" s="27" t="s">
        <v>7</v>
      </c>
      <c r="B91" s="23"/>
      <c r="C91" s="24"/>
      <c r="D91" s="24"/>
      <c r="E91" s="24"/>
      <c r="F91" s="24"/>
      <c r="G91" s="24"/>
      <c r="H91" s="24"/>
      <c r="I91" s="24"/>
      <c r="J91" s="24"/>
      <c r="K91" s="24"/>
      <c r="M91" s="3"/>
      <c r="N91" s="21"/>
      <c r="O91" s="3"/>
      <c r="P91" s="21"/>
      <c r="Q91" s="21"/>
      <c r="R91" s="21"/>
      <c r="S91" s="21"/>
      <c r="T91" s="21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21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2">
      <c r="A92" s="27" t="s">
        <v>8</v>
      </c>
      <c r="B92" s="23"/>
      <c r="C92" s="24"/>
      <c r="D92" s="24"/>
      <c r="E92" s="24"/>
      <c r="F92" s="24"/>
      <c r="G92" s="24"/>
      <c r="H92" s="24"/>
      <c r="I92" s="24"/>
      <c r="J92" s="24"/>
      <c r="K92" s="24"/>
      <c r="M92" s="3"/>
      <c r="N92" s="21"/>
      <c r="O92" s="3"/>
      <c r="P92" s="21"/>
      <c r="Q92" s="21"/>
      <c r="R92" s="21"/>
      <c r="S92" s="21"/>
      <c r="T92" s="21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21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2">
      <c r="A93" s="27" t="s">
        <v>9</v>
      </c>
      <c r="B93" s="23"/>
      <c r="C93" s="24"/>
      <c r="D93" s="24"/>
      <c r="E93" s="24"/>
      <c r="F93" s="24"/>
      <c r="G93" s="24"/>
      <c r="H93" s="24"/>
      <c r="I93" s="24"/>
      <c r="J93" s="24"/>
      <c r="K93" s="24"/>
      <c r="M93" s="3"/>
      <c r="N93" s="21"/>
      <c r="O93" s="3"/>
      <c r="P93" s="21"/>
      <c r="Q93" s="21"/>
      <c r="R93" s="21"/>
      <c r="S93" s="21"/>
      <c r="T93" s="21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21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2">
      <c r="A94" s="27" t="s">
        <v>10</v>
      </c>
      <c r="B94" s="23"/>
      <c r="C94" s="24"/>
      <c r="D94" s="24"/>
      <c r="E94" s="24"/>
      <c r="F94" s="24"/>
      <c r="G94" s="24"/>
      <c r="H94" s="24"/>
      <c r="I94" s="24"/>
      <c r="J94" s="24"/>
      <c r="K94" s="24"/>
      <c r="M94" s="3"/>
      <c r="N94" s="21"/>
      <c r="O94" s="3"/>
      <c r="P94" s="21"/>
      <c r="Q94" s="21"/>
      <c r="R94" s="21"/>
      <c r="S94" s="21"/>
      <c r="T94" s="21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21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2">
      <c r="A95" s="28" t="s">
        <v>11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M95" s="3"/>
      <c r="N95" s="21"/>
      <c r="O95" s="3"/>
      <c r="P95" s="21"/>
      <c r="Q95" s="21"/>
      <c r="R95" s="21"/>
      <c r="S95" s="21"/>
      <c r="T95" s="21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21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2">
      <c r="A96" s="29" t="s">
        <v>12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M96" s="3"/>
      <c r="N96" s="21"/>
      <c r="O96" s="3"/>
      <c r="P96" s="21"/>
      <c r="Q96" s="21"/>
      <c r="R96" s="21"/>
      <c r="S96" s="21"/>
      <c r="T96" s="21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21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2">
      <c r="A97" s="29" t="s">
        <v>13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M97" s="3"/>
      <c r="N97" s="21"/>
      <c r="O97" s="3"/>
      <c r="P97" s="21"/>
      <c r="Q97" s="21"/>
      <c r="R97" s="21"/>
      <c r="S97" s="21"/>
      <c r="T97" s="21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21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2">
      <c r="A98" s="29" t="s">
        <v>14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M98" s="3"/>
      <c r="N98" s="21"/>
      <c r="O98" s="3"/>
      <c r="P98" s="21"/>
      <c r="Q98" s="21"/>
      <c r="R98" s="21"/>
      <c r="S98" s="21"/>
      <c r="T98" s="21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21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2">
      <c r="A99" s="29" t="s">
        <v>15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M99" s="3"/>
      <c r="N99" s="21"/>
      <c r="O99" s="3"/>
      <c r="P99" s="21"/>
      <c r="Q99" s="21"/>
      <c r="R99" s="21"/>
      <c r="S99" s="21"/>
      <c r="T99" s="21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21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N100" s="2"/>
      <c r="P100" s="2"/>
      <c r="Q100" s="2"/>
      <c r="R100" s="2"/>
      <c r="S100" s="2"/>
      <c r="T100" s="2"/>
      <c r="AM100" s="2"/>
    </row>
  </sheetData>
  <hyperlinks>
    <hyperlink ref="A2" r:id="rId1" display="Fact of the Week # 838" xr:uid="{58D58FC9-8919-4FDF-9D8F-7AB1314EBFC8}"/>
  </hyperlinks>
  <printOptions horizontalCentered="1"/>
  <pageMargins left="0.75" right="0.75" top="1" bottom="0.9" header="0.5" footer="0.5"/>
  <pageSetup scale="74" orientation="portrait" horizontalDpi="300" verticalDpi="300" r:id="rId2"/>
  <headerFooter alignWithMargins="0">
    <oddHeader>&amp;L&amp;"Tms Rmn,Regular"&amp;7&amp;D; &amp;T&amp;C&amp;"Tms Rmn,Regular"&amp;7&amp;F; &amp;A&amp;R&amp;"Tms Rmn,Regular"&amp;7Page &amp;P of &amp;N</oddHeader>
  </headerFooter>
  <rowBreaks count="1" manualBreakCount="1">
    <brk id="81" max="16383" man="1"/>
  </rowBreaks>
  <colBreaks count="1" manualBreakCount="1">
    <brk id="13" max="1048575" man="1"/>
  </colBreak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FOTW#1000</vt:lpstr>
      <vt:lpstr>'FOTW#1000'!Print_Titles</vt:lpstr>
    </vt:vector>
  </TitlesOfParts>
  <Company>Argonne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Petroleum Production and Transportation Consumption, 1970-2050</dc:title>
  <dc:creator>Oak Ridge National Laboratory</dc:creator>
  <cp:keywords>Petroleum Production  Transportation Consumption</cp:keywords>
  <cp:lastModifiedBy>Davis, Stacy Cagle</cp:lastModifiedBy>
  <cp:lastPrinted>2008-04-17T19:33:25Z</cp:lastPrinted>
  <dcterms:created xsi:type="dcterms:W3CDTF">2005-02-08T18:08:29Z</dcterms:created>
  <dcterms:modified xsi:type="dcterms:W3CDTF">2017-10-19T21:21:00Z</dcterms:modified>
</cp:coreProperties>
</file>