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konicki\Documents\From C Drive\FCVT\3-15-2017 (FOTW)\web\"/>
    </mc:Choice>
  </mc:AlternateContent>
  <bookViews>
    <workbookView xWindow="0" yWindow="0" windowWidth="28770" windowHeight="13110"/>
  </bookViews>
  <sheets>
    <sheet name="FOTW #970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C13" i="1"/>
  <c r="D13" i="1" s="1"/>
  <c r="B13" i="1"/>
  <c r="E9" i="1" l="1"/>
  <c r="E6" i="1"/>
  <c r="E13" i="1" s="1"/>
  <c r="E10" i="1"/>
  <c r="E7" i="1"/>
  <c r="E11" i="1"/>
  <c r="E8" i="1"/>
  <c r="E12" i="1"/>
</calcChain>
</file>

<file path=xl/sharedStrings.xml><?xml version="1.0" encoding="utf-8"?>
<sst xmlns="http://schemas.openxmlformats.org/spreadsheetml/2006/main" count="19" uniqueCount="18">
  <si>
    <t>Motor Vehicles</t>
  </si>
  <si>
    <t>Electric Vehicles</t>
  </si>
  <si>
    <t>Other</t>
  </si>
  <si>
    <t>Vehicle Type</t>
  </si>
  <si>
    <t>Hydrogen &amp; 
Fuel Cell Vehicles</t>
  </si>
  <si>
    <t>Gasoline &amp; 
Diesel Vehicles</t>
  </si>
  <si>
    <t>Plug-in
 Hybrid Vehicles</t>
  </si>
  <si>
    <t>Hybrid 
Electric Vehicles</t>
  </si>
  <si>
    <t>Natural Gas 
Vehicles</t>
  </si>
  <si>
    <t xml:space="preserve">https://energy.gov/sites/prod/files/2017/01/f34/2017%20US%20Energy%20and%20Jobs%20Report_0.pdf </t>
  </si>
  <si>
    <t>Component Parts</t>
  </si>
  <si>
    <t>Total</t>
  </si>
  <si>
    <t>Share by Vehicle Type</t>
  </si>
  <si>
    <t>Note: Does not include employees that are involved in the transport of motor vehicles.</t>
  </si>
  <si>
    <r>
      <t xml:space="preserve">Source: U.S. Department of Energy, </t>
    </r>
    <r>
      <rPr>
        <i/>
        <sz val="10"/>
        <color theme="1"/>
        <rFont val="Arial"/>
        <family val="2"/>
      </rPr>
      <t>U.S. Energy and Employment Report</t>
    </r>
    <r>
      <rPr>
        <sz val="10"/>
        <color theme="1"/>
        <rFont val="Arial"/>
        <family val="2"/>
      </rPr>
      <t>, January 2017, Figure 42.</t>
    </r>
  </si>
  <si>
    <t>Fact of the Week # 970</t>
  </si>
  <si>
    <t>Motor Vehicles and Component Parts Employment by Vehicle Type, Quarter 1, 2016</t>
  </si>
  <si>
    <t>U.S. Department of Energy, Vehicle Technologies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</si>
</sst>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3" applyFont="1"/>
    <xf numFmtId="0" fontId="8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center" wrapText="1"/>
    </xf>
    <xf numFmtId="164" fontId="4" fillId="0" borderId="0" xfId="1" applyNumberFormat="1" applyFont="1"/>
    <xf numFmtId="164" fontId="4" fillId="0" borderId="0" xfId="0" applyNumberFormat="1" applyFont="1"/>
    <xf numFmtId="165" fontId="4" fillId="0" borderId="0" xfId="2" applyNumberFormat="1" applyFont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164" fontId="4" fillId="0" borderId="2" xfId="1" applyNumberFormat="1" applyFont="1" applyBorder="1"/>
    <xf numFmtId="164" fontId="4" fillId="0" borderId="2" xfId="0" applyNumberFormat="1" applyFont="1" applyBorder="1"/>
    <xf numFmtId="165" fontId="4" fillId="0" borderId="2" xfId="2" applyNumberFormat="1" applyFont="1" applyBorder="1"/>
    <xf numFmtId="0" fontId="4" fillId="0" borderId="0" xfId="0" applyFont="1" applyFill="1" applyBorder="1" applyAlignment="1">
      <alignment wrapText="1"/>
    </xf>
    <xf numFmtId="165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9" fillId="0" borderId="0" xfId="3" applyFont="1" applyAlignment="1" applyProtection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>
                <a:effectLst/>
              </a:rPr>
              <a:t>Motor Vehicles and Component Parts Employment by Vehicle Type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'FOTW #970'!$C$5</c:f>
              <c:strCache>
                <c:ptCount val="1"/>
                <c:pt idx="0">
                  <c:v>Component Parts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#970'!$A$6:$A$12</c:f>
              <c:strCache>
                <c:ptCount val="7"/>
                <c:pt idx="0">
                  <c:v>Other</c:v>
                </c:pt>
                <c:pt idx="1">
                  <c:v>Hydrogen &amp; 
Fuel Cell Vehicles</c:v>
                </c:pt>
                <c:pt idx="2">
                  <c:v>Natural Gas 
Vehicles</c:v>
                </c:pt>
                <c:pt idx="3">
                  <c:v>Plug-in
 Hybrid Vehicles</c:v>
                </c:pt>
                <c:pt idx="4">
                  <c:v>Electric Vehicles</c:v>
                </c:pt>
                <c:pt idx="5">
                  <c:v>Hybrid 
Electric Vehicles</c:v>
                </c:pt>
                <c:pt idx="6">
                  <c:v>Gasoline &amp; 
Diesel Vehicles</c:v>
                </c:pt>
              </c:strCache>
            </c:strRef>
          </c:cat>
          <c:val>
            <c:numRef>
              <c:f>'FOTW #970'!$C$6:$C$12</c:f>
              <c:numCache>
                <c:formatCode>_(* #,##0.0_);_(* \(#,##0.0\);_(* "-"??_);_(@_)</c:formatCode>
                <c:ptCount val="7"/>
                <c:pt idx="0">
                  <c:v>113.721</c:v>
                </c:pt>
                <c:pt idx="1">
                  <c:v>0.53300000000000003</c:v>
                </c:pt>
                <c:pt idx="2">
                  <c:v>27.664000000000001</c:v>
                </c:pt>
                <c:pt idx="3">
                  <c:v>9.2949999999999999</c:v>
                </c:pt>
                <c:pt idx="4">
                  <c:v>6.1970000000000001</c:v>
                </c:pt>
                <c:pt idx="5">
                  <c:v>24.454999999999998</c:v>
                </c:pt>
                <c:pt idx="6">
                  <c:v>924.69100000000003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D-4CEA-AD1F-2F6FF8EBF909}"/>
            </c:ext>
          </c:extLst>
        </c:ser>
        <c:ser>
          <c:idx val="0"/>
          <c:order val="1"/>
          <c:tx>
            <c:strRef>
              <c:f>'FOTW #970'!$B$5</c:f>
              <c:strCache>
                <c:ptCount val="1"/>
                <c:pt idx="0">
                  <c:v>Motor Vehicles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#970'!$A$6:$A$12</c:f>
              <c:strCache>
                <c:ptCount val="7"/>
                <c:pt idx="0">
                  <c:v>Other</c:v>
                </c:pt>
                <c:pt idx="1">
                  <c:v>Hydrogen &amp; 
Fuel Cell Vehicles</c:v>
                </c:pt>
                <c:pt idx="2">
                  <c:v>Natural Gas 
Vehicles</c:v>
                </c:pt>
                <c:pt idx="3">
                  <c:v>Plug-in
 Hybrid Vehicles</c:v>
                </c:pt>
                <c:pt idx="4">
                  <c:v>Electric Vehicles</c:v>
                </c:pt>
                <c:pt idx="5">
                  <c:v>Hybrid 
Electric Vehicles</c:v>
                </c:pt>
                <c:pt idx="6">
                  <c:v>Gasoline &amp; 
Diesel Vehicles</c:v>
                </c:pt>
              </c:strCache>
            </c:strRef>
          </c:cat>
          <c:val>
            <c:numRef>
              <c:f>'FOTW #970'!$B$6:$B$12</c:f>
              <c:numCache>
                <c:formatCode>_(* #,##0.0_);_(* \(#,##0.0\);_(* "-"??_);_(@_)</c:formatCode>
                <c:ptCount val="7"/>
                <c:pt idx="0">
                  <c:v>42.652999999999999</c:v>
                </c:pt>
                <c:pt idx="1">
                  <c:v>16.207000000000001</c:v>
                </c:pt>
                <c:pt idx="2">
                  <c:v>16.709</c:v>
                </c:pt>
                <c:pt idx="3">
                  <c:v>35.121000000000002</c:v>
                </c:pt>
                <c:pt idx="4">
                  <c:v>35.793999999999997</c:v>
                </c:pt>
                <c:pt idx="5">
                  <c:v>87.492000000000004</c:v>
                </c:pt>
                <c:pt idx="6">
                  <c:v>991.28099999999995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D-4CEA-AD1F-2F6FF8EBF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577408"/>
        <c:axId val="160575488"/>
      </c:barChart>
      <c:catAx>
        <c:axId val="18257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0575488"/>
        <c:crosses val="autoZero"/>
        <c:auto val="1"/>
        <c:lblAlgn val="ctr"/>
        <c:lblOffset val="100"/>
        <c:noMultiLvlLbl val="0"/>
      </c:catAx>
      <c:valAx>
        <c:axId val="16057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Employment (Thousands)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577408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70028379265091867"/>
          <c:y val="0.76641637856941891"/>
          <c:w val="0.22822014435695542"/>
          <c:h val="9.8184929526980935E-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</xdr:colOff>
      <xdr:row>2</xdr:row>
      <xdr:rowOff>28574</xdr:rowOff>
    </xdr:from>
    <xdr:to>
      <xdr:col>20</xdr:col>
      <xdr:colOff>318135</xdr:colOff>
      <xdr:row>31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fact-970-march-27-2017-eleven-percent-motor-vehicles-jobs-focus-alternative-fuel-and" TargetMode="External"/><Relationship Id="rId1" Type="http://schemas.openxmlformats.org/officeDocument/2006/relationships/hyperlink" Target="https://energy.gov/sites/prod/files/2017/01/f34/2017%20US%20Energy%20and%20Jobs%20Report_0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2" sqref="B2"/>
    </sheetView>
  </sheetViews>
  <sheetFormatPr defaultRowHeight="15" x14ac:dyDescent="0.25"/>
  <cols>
    <col min="1" max="1" width="29.140625" customWidth="1"/>
    <col min="2" max="2" width="14.140625" customWidth="1"/>
    <col min="3" max="3" width="15.28515625" customWidth="1"/>
    <col min="4" max="4" width="12.85546875" customWidth="1"/>
    <col min="5" max="5" width="12.42578125" customWidth="1"/>
  </cols>
  <sheetData>
    <row r="1" spans="1:5" ht="15.75" x14ac:dyDescent="0.25">
      <c r="A1" s="6" t="s">
        <v>17</v>
      </c>
    </row>
    <row r="2" spans="1:5" ht="15.75" x14ac:dyDescent="0.25">
      <c r="A2" s="20" t="s">
        <v>15</v>
      </c>
    </row>
    <row r="4" spans="1:5" x14ac:dyDescent="0.25">
      <c r="A4" s="19" t="s">
        <v>16</v>
      </c>
      <c r="B4" s="19"/>
      <c r="C4" s="19"/>
      <c r="D4" s="19"/>
      <c r="E4" s="19"/>
    </row>
    <row r="5" spans="1:5" ht="43.5" x14ac:dyDescent="0.25">
      <c r="A5" s="7" t="s">
        <v>3</v>
      </c>
      <c r="B5" s="8" t="s">
        <v>0</v>
      </c>
      <c r="C5" s="8" t="s">
        <v>10</v>
      </c>
      <c r="D5" s="8" t="s">
        <v>11</v>
      </c>
      <c r="E5" s="8" t="s">
        <v>12</v>
      </c>
    </row>
    <row r="6" spans="1:5" x14ac:dyDescent="0.25">
      <c r="A6" s="2" t="s">
        <v>2</v>
      </c>
      <c r="B6" s="9">
        <v>42.652999999999999</v>
      </c>
      <c r="C6" s="9">
        <v>113.721</v>
      </c>
      <c r="D6" s="10">
        <f>C6+B6</f>
        <v>156.374</v>
      </c>
      <c r="E6" s="11">
        <f>D6/D$13</f>
        <v>6.7061123683588686E-2</v>
      </c>
    </row>
    <row r="7" spans="1:5" ht="29.25" x14ac:dyDescent="0.25">
      <c r="A7" s="12" t="s">
        <v>4</v>
      </c>
      <c r="B7" s="9">
        <v>16.207000000000001</v>
      </c>
      <c r="C7" s="9">
        <v>0.53300000000000003</v>
      </c>
      <c r="D7" s="10">
        <f t="shared" ref="D7:D13" si="0">C7+B7</f>
        <v>16.740000000000002</v>
      </c>
      <c r="E7" s="11">
        <f t="shared" ref="E7:E12" si="1">D7/D$13</f>
        <v>7.1789633216728793E-3</v>
      </c>
    </row>
    <row r="8" spans="1:5" ht="29.25" x14ac:dyDescent="0.25">
      <c r="A8" s="12" t="s">
        <v>8</v>
      </c>
      <c r="B8" s="9">
        <v>16.709</v>
      </c>
      <c r="C8" s="9">
        <v>27.664000000000001</v>
      </c>
      <c r="D8" s="10">
        <f t="shared" si="0"/>
        <v>44.373000000000005</v>
      </c>
      <c r="E8" s="11">
        <f t="shared" si="1"/>
        <v>1.9029399012699563E-2</v>
      </c>
    </row>
    <row r="9" spans="1:5" ht="29.25" x14ac:dyDescent="0.25">
      <c r="A9" s="12" t="s">
        <v>6</v>
      </c>
      <c r="B9" s="9">
        <v>35.121000000000002</v>
      </c>
      <c r="C9" s="9">
        <v>9.2949999999999999</v>
      </c>
      <c r="D9" s="10">
        <f t="shared" si="0"/>
        <v>44.416000000000004</v>
      </c>
      <c r="E9" s="11">
        <f t="shared" si="1"/>
        <v>1.9047839599487609E-2</v>
      </c>
    </row>
    <row r="10" spans="1:5" x14ac:dyDescent="0.25">
      <c r="A10" s="2" t="s">
        <v>1</v>
      </c>
      <c r="B10" s="9">
        <v>35.793999999999997</v>
      </c>
      <c r="C10" s="9">
        <v>6.1970000000000001</v>
      </c>
      <c r="D10" s="10">
        <f t="shared" si="0"/>
        <v>41.991</v>
      </c>
      <c r="E10" s="11">
        <f t="shared" si="1"/>
        <v>1.8007876274812772E-2</v>
      </c>
    </row>
    <row r="11" spans="1:5" ht="29.25" x14ac:dyDescent="0.25">
      <c r="A11" s="12" t="s">
        <v>7</v>
      </c>
      <c r="B11" s="9">
        <v>87.492000000000004</v>
      </c>
      <c r="C11" s="9">
        <v>24.454999999999998</v>
      </c>
      <c r="D11" s="10">
        <f t="shared" si="0"/>
        <v>111.947</v>
      </c>
      <c r="E11" s="11">
        <f t="shared" si="1"/>
        <v>4.8008566724690185E-2</v>
      </c>
    </row>
    <row r="12" spans="1:5" ht="29.25" x14ac:dyDescent="0.25">
      <c r="A12" s="13" t="s">
        <v>5</v>
      </c>
      <c r="B12" s="14">
        <v>991.28099999999995</v>
      </c>
      <c r="C12" s="14">
        <v>924.69100000000003</v>
      </c>
      <c r="D12" s="15">
        <f t="shared" si="0"/>
        <v>1915.972</v>
      </c>
      <c r="E12" s="16">
        <f t="shared" si="1"/>
        <v>0.82166623138304828</v>
      </c>
    </row>
    <row r="13" spans="1:5" x14ac:dyDescent="0.25">
      <c r="A13" s="17" t="s">
        <v>11</v>
      </c>
      <c r="B13" s="10">
        <f>SUM(B6:B12)</f>
        <v>1225.2570000000001</v>
      </c>
      <c r="C13" s="10">
        <f>SUM(C6:C12)</f>
        <v>1106.556</v>
      </c>
      <c r="D13" s="10">
        <f t="shared" si="0"/>
        <v>2331.8130000000001</v>
      </c>
      <c r="E13" s="18">
        <f>SUM(E6:E12)</f>
        <v>1</v>
      </c>
    </row>
    <row r="15" spans="1:5" x14ac:dyDescent="0.25">
      <c r="A15" s="3" t="s">
        <v>13</v>
      </c>
      <c r="D15" s="1"/>
    </row>
    <row r="17" spans="1:1" x14ac:dyDescent="0.25">
      <c r="A17" s="4" t="s">
        <v>14</v>
      </c>
    </row>
    <row r="18" spans="1:1" x14ac:dyDescent="0.25">
      <c r="A18" s="5" t="s">
        <v>9</v>
      </c>
    </row>
  </sheetData>
  <sortState ref="A6:C12">
    <sortCondition ref="B6:B12"/>
  </sortState>
  <mergeCells count="1">
    <mergeCell ref="A4:E4"/>
  </mergeCells>
  <hyperlinks>
    <hyperlink ref="A18" r:id="rId1"/>
    <hyperlink ref="A2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Motor Vehicle and Component Parts Employment by Vehicle Type, Quarter 1, 2016</dc:title>
  <dc:subject>FOTW #970</dc:subject>
  <dc:creator>Oak Ridge National Laboratory</dc:creator>
  <cp:keywords>Motor Vehicle and Component Parts Employment by Vehicle Type</cp:keywords>
  <cp:lastModifiedBy>Skonicki, Vicki L.</cp:lastModifiedBy>
  <dcterms:created xsi:type="dcterms:W3CDTF">2017-02-28T20:49:32Z</dcterms:created>
  <dcterms:modified xsi:type="dcterms:W3CDTF">2017-03-27T15:08:37Z</dcterms:modified>
</cp:coreProperties>
</file>