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835"/>
  </bookViews>
  <sheets>
    <sheet name="FOTW #918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2" l="1"/>
  <c r="C11" i="2"/>
  <c r="D11" i="2"/>
  <c r="E11" i="2"/>
  <c r="F11" i="2"/>
</calcChain>
</file>

<file path=xl/sharedStrings.xml><?xml version="1.0" encoding="utf-8"?>
<sst xmlns="http://schemas.openxmlformats.org/spreadsheetml/2006/main" count="15" uniqueCount="15">
  <si>
    <t>Canada</t>
  </si>
  <si>
    <t>Total</t>
  </si>
  <si>
    <t>China</t>
  </si>
  <si>
    <t>Japan</t>
  </si>
  <si>
    <t>Country/Region</t>
  </si>
  <si>
    <t>Western Europe</t>
  </si>
  <si>
    <t>United States</t>
  </si>
  <si>
    <t>Global Plug-In Vehicle Sales, 2011-2015</t>
  </si>
  <si>
    <t>Notes:</t>
  </si>
  <si>
    <t>These countries/regions account for about 95% of global PEV sales.</t>
  </si>
  <si>
    <t>Japan numbers are estimated based on sales reported by August 2015.</t>
  </si>
  <si>
    <t>Source:</t>
  </si>
  <si>
    <t>Source: Data compiled by Argonne National Laboratory, Argonne, IL, February 2016.</t>
  </si>
  <si>
    <t>U.S. Department of Energy, Vehicle Technology Office</t>
  </si>
  <si>
    <t>Fact of the Week # 918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</si>
</sst>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u/>
      <sz val="12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1" fontId="2" fillId="0" borderId="0" xfId="0" applyNumberFormat="1" applyFont="1"/>
    <xf numFmtId="3" fontId="2" fillId="0" borderId="0" xfId="0" applyNumberFormat="1" applyFont="1"/>
    <xf numFmtId="164" fontId="2" fillId="0" borderId="0" xfId="1" applyNumberFormat="1" applyFont="1"/>
    <xf numFmtId="0" fontId="2" fillId="0" borderId="2" xfId="0" applyFont="1" applyBorder="1"/>
    <xf numFmtId="0" fontId="3" fillId="0" borderId="1" xfId="0" applyFont="1" applyBorder="1"/>
    <xf numFmtId="164" fontId="3" fillId="0" borderId="1" xfId="1" applyNumberFormat="1" applyFont="1" applyBorder="1"/>
    <xf numFmtId="0" fontId="3" fillId="0" borderId="3" xfId="0" applyFont="1" applyBorder="1"/>
    <xf numFmtId="164" fontId="2" fillId="0" borderId="2" xfId="1" applyNumberFormat="1" applyFont="1" applyBorder="1"/>
    <xf numFmtId="0" fontId="3" fillId="0" borderId="2" xfId="0" applyFont="1" applyBorder="1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6" fillId="0" borderId="0" xfId="2" applyFont="1" applyAlignment="1" applyProtection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0000FF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18946242830758"/>
          <c:y val="5.1877342147619E-2"/>
          <c:w val="0.8198580732963936"/>
          <c:h val="0.85522685184929037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'FOTW #918'!$A$8</c:f>
              <c:strCache>
                <c:ptCount val="1"/>
                <c:pt idx="0">
                  <c:v>United States</c:v>
                </c:pt>
              </c:strCache>
            </c:strRef>
          </c:tx>
          <c:spPr>
            <a:solidFill>
              <a:srgbClr val="CC3300"/>
            </a:solidFill>
            <a:ln>
              <a:noFill/>
            </a:ln>
            <a:effectLst/>
          </c:spPr>
          <c:invertIfNegative val="0"/>
          <c:cat>
            <c:numRef>
              <c:f>'FOTW #918'!$B$5:$F$5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'FOTW #918'!$B$8:$F$8</c:f>
              <c:numCache>
                <c:formatCode>_(* #,##0_);_(* \(#,##0\);_(* "-"??_);_(@_)</c:formatCode>
                <c:ptCount val="5"/>
                <c:pt idx="0">
                  <c:v>17763</c:v>
                </c:pt>
                <c:pt idx="1">
                  <c:v>53169</c:v>
                </c:pt>
                <c:pt idx="2">
                  <c:v>97102</c:v>
                </c:pt>
                <c:pt idx="3">
                  <c:v>118882</c:v>
                </c:pt>
                <c:pt idx="4">
                  <c:v>115262</c:v>
                </c:pt>
              </c:numCache>
            </c:numRef>
          </c:val>
        </c:ser>
        <c:ser>
          <c:idx val="3"/>
          <c:order val="1"/>
          <c:tx>
            <c:strRef>
              <c:f>'FOTW #918'!$A$9</c:f>
              <c:strCache>
                <c:ptCount val="1"/>
                <c:pt idx="0">
                  <c:v>Japan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'FOTW #918'!$B$5:$F$5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'FOTW #918'!$B$9:$F$9</c:f>
              <c:numCache>
                <c:formatCode>_(* #,##0_);_(* \(#,##0\);_(* "-"??_);_(@_)</c:formatCode>
                <c:ptCount val="5"/>
                <c:pt idx="0">
                  <c:v>12600</c:v>
                </c:pt>
                <c:pt idx="1">
                  <c:v>20667</c:v>
                </c:pt>
                <c:pt idx="2">
                  <c:v>28716</c:v>
                </c:pt>
                <c:pt idx="3">
                  <c:v>30567</c:v>
                </c:pt>
                <c:pt idx="4">
                  <c:v>46339</c:v>
                </c:pt>
              </c:numCache>
            </c:numRef>
          </c:val>
        </c:ser>
        <c:ser>
          <c:idx val="1"/>
          <c:order val="2"/>
          <c:tx>
            <c:strRef>
              <c:f>'FOTW #918'!$A$7</c:f>
              <c:strCache>
                <c:ptCount val="1"/>
                <c:pt idx="0">
                  <c:v>Western Europe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'FOTW #918'!$B$5:$F$5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'FOTW #918'!$B$7:$F$7</c:f>
              <c:numCache>
                <c:formatCode>_(* #,##0_);_(* \(#,##0\);_(* "-"??_);_(@_)</c:formatCode>
                <c:ptCount val="5"/>
                <c:pt idx="0">
                  <c:v>14160</c:v>
                </c:pt>
                <c:pt idx="1">
                  <c:v>40000</c:v>
                </c:pt>
                <c:pt idx="2">
                  <c:v>71233.333333333328</c:v>
                </c:pt>
                <c:pt idx="3">
                  <c:v>102564.91228070177</c:v>
                </c:pt>
                <c:pt idx="4">
                  <c:v>184500</c:v>
                </c:pt>
              </c:numCache>
            </c:numRef>
          </c:val>
        </c:ser>
        <c:ser>
          <c:idx val="4"/>
          <c:order val="3"/>
          <c:tx>
            <c:strRef>
              <c:f>'FOTW #918'!$A$10</c:f>
              <c:strCache>
                <c:ptCount val="1"/>
                <c:pt idx="0">
                  <c:v>Canada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'FOTW #918'!$B$5:$F$5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'FOTW #918'!$B$10:$F$10</c:f>
              <c:numCache>
                <c:formatCode>_(* #,##0_);_(* \(#,##0\);_(* "-"??_);_(@_)</c:formatCode>
                <c:ptCount val="5"/>
                <c:pt idx="0">
                  <c:v>275</c:v>
                </c:pt>
                <c:pt idx="1">
                  <c:v>1225</c:v>
                </c:pt>
                <c:pt idx="2">
                  <c:v>931</c:v>
                </c:pt>
                <c:pt idx="3">
                  <c:v>1521</c:v>
                </c:pt>
                <c:pt idx="4">
                  <c:v>5284</c:v>
                </c:pt>
              </c:numCache>
            </c:numRef>
          </c:val>
        </c:ser>
        <c:ser>
          <c:idx val="0"/>
          <c:order val="4"/>
          <c:tx>
            <c:strRef>
              <c:f>'FOTW #918'!$A$6</c:f>
              <c:strCache>
                <c:ptCount val="1"/>
                <c:pt idx="0">
                  <c:v>China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numRef>
              <c:f>'FOTW #918'!$B$5:$F$5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'FOTW #918'!$B$6:$F$6</c:f>
              <c:numCache>
                <c:formatCode>_(* #,##0_);_(* \(#,##0\);_(* "-"??_);_(@_)</c:formatCode>
                <c:ptCount val="5"/>
                <c:pt idx="0">
                  <c:v>5202</c:v>
                </c:pt>
                <c:pt idx="1">
                  <c:v>10699</c:v>
                </c:pt>
                <c:pt idx="2">
                  <c:v>15004</c:v>
                </c:pt>
                <c:pt idx="3">
                  <c:v>61984</c:v>
                </c:pt>
                <c:pt idx="4">
                  <c:v>214283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1419520"/>
        <c:axId val="42906368"/>
      </c:barChart>
      <c:catAx>
        <c:axId val="41419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42906368"/>
        <c:crosses val="autoZero"/>
        <c:auto val="1"/>
        <c:lblAlgn val="ctr"/>
        <c:lblOffset val="100"/>
        <c:noMultiLvlLbl val="0"/>
      </c:catAx>
      <c:valAx>
        <c:axId val="4290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Annual Sales</a:t>
                </a:r>
              </a:p>
            </c:rich>
          </c:tx>
          <c:layout>
            <c:manualLayout>
              <c:xMode val="edge"/>
              <c:yMode val="edge"/>
              <c:x val="1.4538252162924077E-2"/>
              <c:y val="0.267933737008846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41419520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19264716015509994"/>
          <c:y val="0.1132772374856514"/>
          <c:w val="0.20273867914482049"/>
          <c:h val="0.31539984764185897"/>
        </c:manualLayout>
      </c:layout>
      <c:overlay val="0"/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</c:spPr>
    </c:legend>
    <c:plotVisOnly val="1"/>
    <c:dispBlanksAs val="gap"/>
    <c:showDLblsOverMax val="0"/>
  </c:chart>
  <c:spPr>
    <a:solidFill>
      <a:schemeClr val="tx2">
        <a:lumMod val="20000"/>
        <a:lumOff val="80000"/>
      </a:schemeClr>
    </a:solidFill>
    <a:ln w="952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 sz="14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40957</xdr:rowOff>
    </xdr:from>
    <xdr:to>
      <xdr:col>20</xdr:col>
      <xdr:colOff>304800</xdr:colOff>
      <xdr:row>27</xdr:row>
      <xdr:rowOff>165767</xdr:rowOff>
    </xdr:to>
    <xdr:graphicFrame macro="">
      <xdr:nvGraphicFramePr>
        <xdr:cNvPr id="2" name="Chart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nergy.gov/eere/vehicles/fact-918-march-28-2016-global-plug-light-vehicle-sales-increased-about-80-20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C2" sqref="C2"/>
    </sheetView>
  </sheetViews>
  <sheetFormatPr defaultColWidth="8.85546875" defaultRowHeight="14.25" x14ac:dyDescent="0.2"/>
  <cols>
    <col min="1" max="1" width="16.42578125" style="1" customWidth="1"/>
    <col min="2" max="4" width="12.28515625" style="1" bestFit="1" customWidth="1"/>
    <col min="5" max="6" width="13.5703125" style="1" bestFit="1" customWidth="1"/>
    <col min="7" max="16384" width="8.85546875" style="1"/>
  </cols>
  <sheetData>
    <row r="1" spans="1:6" ht="15" x14ac:dyDescent="0.25">
      <c r="A1" s="13" t="s">
        <v>13</v>
      </c>
    </row>
    <row r="2" spans="1:6" ht="15" x14ac:dyDescent="0.2">
      <c r="A2" s="15" t="s">
        <v>14</v>
      </c>
    </row>
    <row r="4" spans="1:6" ht="14.45" thickBot="1" x14ac:dyDescent="0.3">
      <c r="A4" s="14" t="s">
        <v>7</v>
      </c>
      <c r="B4" s="14"/>
      <c r="C4" s="14"/>
      <c r="D4" s="14"/>
      <c r="E4" s="14"/>
      <c r="F4" s="14"/>
    </row>
    <row r="5" spans="1:6" ht="13.9" x14ac:dyDescent="0.25">
      <c r="A5" s="8" t="s">
        <v>4</v>
      </c>
      <c r="B5" s="8">
        <v>2011</v>
      </c>
      <c r="C5" s="8">
        <v>2012</v>
      </c>
      <c r="D5" s="8">
        <v>2013</v>
      </c>
      <c r="E5" s="8">
        <v>2014</v>
      </c>
      <c r="F5" s="8">
        <v>2015</v>
      </c>
    </row>
    <row r="6" spans="1:6" ht="13.9" x14ac:dyDescent="0.25">
      <c r="A6" s="1" t="s">
        <v>2</v>
      </c>
      <c r="B6" s="4">
        <v>5202</v>
      </c>
      <c r="C6" s="4">
        <v>10699</v>
      </c>
      <c r="D6" s="4">
        <v>15004</v>
      </c>
      <c r="E6" s="4">
        <v>61984</v>
      </c>
      <c r="F6" s="4">
        <v>214283</v>
      </c>
    </row>
    <row r="7" spans="1:6" ht="13.9" x14ac:dyDescent="0.25">
      <c r="A7" s="1" t="s">
        <v>5</v>
      </c>
      <c r="B7" s="4">
        <v>14160</v>
      </c>
      <c r="C7" s="4">
        <v>40000</v>
      </c>
      <c r="D7" s="4">
        <v>71233.333333333328</v>
      </c>
      <c r="E7" s="4">
        <v>102564.91228070177</v>
      </c>
      <c r="F7" s="4">
        <v>184500</v>
      </c>
    </row>
    <row r="8" spans="1:6" ht="13.9" x14ac:dyDescent="0.25">
      <c r="A8" s="1" t="s">
        <v>6</v>
      </c>
      <c r="B8" s="4">
        <v>17763</v>
      </c>
      <c r="C8" s="4">
        <v>53169</v>
      </c>
      <c r="D8" s="4">
        <v>97102</v>
      </c>
      <c r="E8" s="4">
        <v>118882</v>
      </c>
      <c r="F8" s="4">
        <v>115262</v>
      </c>
    </row>
    <row r="9" spans="1:6" ht="13.9" x14ac:dyDescent="0.25">
      <c r="A9" s="1" t="s">
        <v>3</v>
      </c>
      <c r="B9" s="4">
        <v>12600</v>
      </c>
      <c r="C9" s="4">
        <v>20667</v>
      </c>
      <c r="D9" s="4">
        <v>28716</v>
      </c>
      <c r="E9" s="4">
        <v>30567</v>
      </c>
      <c r="F9" s="4">
        <v>46339</v>
      </c>
    </row>
    <row r="10" spans="1:6" ht="13.9" x14ac:dyDescent="0.25">
      <c r="A10" s="5" t="s">
        <v>0</v>
      </c>
      <c r="B10" s="9">
        <v>275</v>
      </c>
      <c r="C10" s="9">
        <v>1225</v>
      </c>
      <c r="D10" s="9">
        <v>931</v>
      </c>
      <c r="E10" s="9">
        <v>1521</v>
      </c>
      <c r="F10" s="9">
        <v>5284</v>
      </c>
    </row>
    <row r="11" spans="1:6" ht="14.45" thickBot="1" x14ac:dyDescent="0.3">
      <c r="A11" s="6" t="s">
        <v>1</v>
      </c>
      <c r="B11" s="7">
        <f>SUM(B6:B10)</f>
        <v>50000</v>
      </c>
      <c r="C11" s="7">
        <f>SUM(C6:C10)</f>
        <v>125760</v>
      </c>
      <c r="D11" s="7">
        <f>SUM(D6:D10)</f>
        <v>212986.33333333331</v>
      </c>
      <c r="E11" s="7">
        <f>SUM(E6:E10)</f>
        <v>315518.9122807018</v>
      </c>
      <c r="F11" s="7">
        <f>SUM(F6:F10)</f>
        <v>565668</v>
      </c>
    </row>
    <row r="12" spans="1:6" ht="13.9" x14ac:dyDescent="0.25">
      <c r="C12" s="3"/>
    </row>
    <row r="13" spans="1:6" ht="13.9" x14ac:dyDescent="0.25">
      <c r="A13" s="10" t="s">
        <v>8</v>
      </c>
    </row>
    <row r="14" spans="1:6" ht="13.9" x14ac:dyDescent="0.25">
      <c r="A14" s="1" t="s">
        <v>10</v>
      </c>
    </row>
    <row r="15" spans="1:6" ht="13.9" x14ac:dyDescent="0.25">
      <c r="A15" s="1" t="s">
        <v>9</v>
      </c>
    </row>
    <row r="17" spans="1:3" ht="13.9" x14ac:dyDescent="0.25">
      <c r="A17" s="12" t="s">
        <v>11</v>
      </c>
    </row>
    <row r="18" spans="1:3" ht="13.9" x14ac:dyDescent="0.25">
      <c r="A18" s="11" t="s">
        <v>12</v>
      </c>
      <c r="C18" s="2"/>
    </row>
    <row r="20" spans="1:3" ht="13.9" x14ac:dyDescent="0.25">
      <c r="C20" s="2"/>
    </row>
    <row r="21" spans="1:3" ht="13.9" x14ac:dyDescent="0.25">
      <c r="C21" s="2"/>
    </row>
  </sheetData>
  <mergeCells count="1">
    <mergeCell ref="A4:F4"/>
  </mergeCells>
  <hyperlinks>
    <hyperlink ref="A2" r:id="rId1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#918</vt:lpstr>
    </vt:vector>
  </TitlesOfParts>
  <Company>Argonne National Labs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Global Plug-In Vehicle Sales, 2011-2015</dc:title>
  <dc:subject>Global Plug-In Vehicle Sales, 2011-2015</dc:subject>
  <dc:creator>Oak Ridge National Laboratory</dc:creator>
  <cp:keywords>Global Plug-In Vehicle Sales</cp:keywords>
  <cp:lastModifiedBy>VLS</cp:lastModifiedBy>
  <cp:lastPrinted>2016-03-02T18:27:47Z</cp:lastPrinted>
  <dcterms:created xsi:type="dcterms:W3CDTF">2016-02-18T16:39:21Z</dcterms:created>
  <dcterms:modified xsi:type="dcterms:W3CDTF">2016-03-25T00:07:22Z</dcterms:modified>
</cp:coreProperties>
</file>